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cb6a3dfc51aae08e/Desktop/CLAUDIA GUERRA/BROKER/FOREST X - CAP CANA- JORGE/"/>
    </mc:Choice>
  </mc:AlternateContent>
  <xr:revisionPtr revIDLastSave="0" documentId="8_{73E195B9-7784-42F9-8A74-D6C4462BF2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est Residences Apartments" sheetId="1" r:id="rId1"/>
    <sheet name="Forest Residences Rooftops &amp; L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2" l="1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5" i="2"/>
  <c r="G54" i="2"/>
  <c r="G53" i="2"/>
  <c r="G52" i="2"/>
  <c r="G51" i="2"/>
  <c r="G50" i="2"/>
  <c r="G49" i="2"/>
  <c r="G48" i="2"/>
  <c r="G47" i="2"/>
  <c r="G46" i="2"/>
  <c r="G45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</calcChain>
</file>

<file path=xl/sharedStrings.xml><?xml version="1.0" encoding="utf-8"?>
<sst xmlns="http://schemas.openxmlformats.org/spreadsheetml/2006/main" count="589" uniqueCount="229">
  <si>
    <t>ETAPA
PHASE</t>
  </si>
  <si>
    <r>
      <rPr>
        <b/>
        <sz val="10"/>
        <color theme="0"/>
        <rFont val="Arial"/>
      </rPr>
      <t xml:space="preserve">NIVEL
</t>
    </r>
    <r>
      <rPr>
        <sz val="10"/>
        <color theme="0"/>
        <rFont val="Arial"/>
      </rPr>
      <t>LEVEL</t>
    </r>
  </si>
  <si>
    <r>
      <rPr>
        <b/>
        <sz val="10"/>
        <color theme="0"/>
        <rFont val="Arial"/>
      </rPr>
      <t xml:space="preserve">BLOQUE
</t>
    </r>
    <r>
      <rPr>
        <sz val="10"/>
        <color theme="0"/>
        <rFont val="Arial"/>
      </rPr>
      <t>BUILDING</t>
    </r>
  </si>
  <si>
    <r>
      <rPr>
        <b/>
        <sz val="10"/>
        <color theme="0"/>
        <rFont val="Arial"/>
      </rPr>
      <t xml:space="preserve">UNIDAD
</t>
    </r>
    <r>
      <rPr>
        <sz val="10"/>
        <color theme="0"/>
        <rFont val="Arial"/>
      </rPr>
      <t>UNIT</t>
    </r>
  </si>
  <si>
    <r>
      <rPr>
        <b/>
        <sz val="10"/>
        <color theme="0"/>
        <rFont val="Arial"/>
      </rPr>
      <t xml:space="preserve">HABITACIONES
</t>
    </r>
    <r>
      <rPr>
        <sz val="10"/>
        <color theme="0"/>
        <rFont val="Arial"/>
      </rPr>
      <t>BEDROOMS</t>
    </r>
  </si>
  <si>
    <r>
      <rPr>
        <b/>
        <sz val="10"/>
        <color theme="0"/>
        <rFont val="Arial"/>
      </rPr>
      <t xml:space="preserve">BAÑOS
</t>
    </r>
    <r>
      <rPr>
        <sz val="10"/>
        <color theme="0"/>
        <rFont val="Arial"/>
      </rPr>
      <t>BATHROOMS</t>
    </r>
  </si>
  <si>
    <r>
      <rPr>
        <b/>
        <sz val="10"/>
        <color theme="0"/>
        <rFont val="Arial"/>
      </rPr>
      <t xml:space="preserve">INTERIOR M2
</t>
    </r>
    <r>
      <rPr>
        <sz val="10"/>
        <color theme="0"/>
        <rFont val="Arial"/>
      </rPr>
      <t>INTERIOR SQ MT</t>
    </r>
  </si>
  <si>
    <r>
      <rPr>
        <b/>
        <sz val="10"/>
        <color theme="0"/>
        <rFont val="Arial"/>
      </rPr>
      <t xml:space="preserve">BALCÓN M2
</t>
    </r>
    <r>
      <rPr>
        <sz val="10"/>
        <color theme="0"/>
        <rFont val="Arial"/>
      </rPr>
      <t>BALCONY SQ MT</t>
    </r>
  </si>
  <si>
    <r>
      <rPr>
        <b/>
        <sz val="10"/>
        <color theme="0"/>
        <rFont val="Arial"/>
      </rPr>
      <t xml:space="preserve">PATIO M2
</t>
    </r>
    <r>
      <rPr>
        <sz val="10"/>
        <color theme="0"/>
        <rFont val="Arial"/>
      </rPr>
      <t>YARD SQ MT</t>
    </r>
  </si>
  <si>
    <r>
      <rPr>
        <b/>
        <sz val="10"/>
        <color rgb="FFFFFFFF"/>
        <rFont val="Arial"/>
      </rPr>
      <t xml:space="preserve">LOCK OFF
</t>
    </r>
    <r>
      <rPr>
        <sz val="10"/>
        <color rgb="FFFFFFFF"/>
        <rFont val="Arial"/>
      </rPr>
      <t>LOCK OFF</t>
    </r>
  </si>
  <si>
    <r>
      <rPr>
        <b/>
        <sz val="10"/>
        <color theme="0"/>
        <rFont val="Arial"/>
      </rPr>
      <t xml:space="preserve">TOTAL M2
</t>
    </r>
    <r>
      <rPr>
        <sz val="10"/>
        <color theme="0"/>
        <rFont val="Arial"/>
      </rPr>
      <t>TOTAL SQ MT</t>
    </r>
  </si>
  <si>
    <r>
      <rPr>
        <b/>
        <sz val="10"/>
        <color theme="0"/>
        <rFont val="Arial"/>
      </rPr>
      <t xml:space="preserve">TOTAL PIES2
</t>
    </r>
    <r>
      <rPr>
        <sz val="10"/>
        <color theme="0"/>
        <rFont val="Arial"/>
      </rPr>
      <t>TOTAL SQ FT</t>
    </r>
  </si>
  <si>
    <r>
      <rPr>
        <b/>
        <sz val="10"/>
        <color rgb="FFFFFFFF"/>
        <rFont val="Arial"/>
      </rPr>
      <t xml:space="preserve">PRECIO USD
</t>
    </r>
    <r>
      <rPr>
        <sz val="10"/>
        <color rgb="FFFFFFFF"/>
        <rFont val="Arial"/>
      </rPr>
      <t>PRICE USD</t>
    </r>
  </si>
  <si>
    <t>A</t>
  </si>
  <si>
    <t>A-101</t>
  </si>
  <si>
    <t>VENDIDO</t>
  </si>
  <si>
    <t>A-102</t>
  </si>
  <si>
    <t>A-103</t>
  </si>
  <si>
    <t>A-104</t>
  </si>
  <si>
    <t>A-201</t>
  </si>
  <si>
    <t>-</t>
  </si>
  <si>
    <t>A-202</t>
  </si>
  <si>
    <t>A-203</t>
  </si>
  <si>
    <t>A-204</t>
  </si>
  <si>
    <t>A-205</t>
  </si>
  <si>
    <t>A-301</t>
  </si>
  <si>
    <t>RESERVADO</t>
  </si>
  <si>
    <t>A-302</t>
  </si>
  <si>
    <t>A-303</t>
  </si>
  <si>
    <t>A-304</t>
  </si>
  <si>
    <t>A-305</t>
  </si>
  <si>
    <t>A-401</t>
  </si>
  <si>
    <t>A-402</t>
  </si>
  <si>
    <t>A-403</t>
  </si>
  <si>
    <t>A-404</t>
  </si>
  <si>
    <t>A-405</t>
  </si>
  <si>
    <r>
      <rPr>
        <b/>
        <sz val="10"/>
        <color theme="0"/>
        <rFont val="Arial"/>
      </rPr>
      <t xml:space="preserve">NIVEL
</t>
    </r>
    <r>
      <rPr>
        <sz val="10"/>
        <color theme="0"/>
        <rFont val="Arial"/>
      </rPr>
      <t>LEVEL</t>
    </r>
  </si>
  <si>
    <r>
      <rPr>
        <b/>
        <sz val="10"/>
        <color theme="0"/>
        <rFont val="Arial"/>
      </rPr>
      <t xml:space="preserve">BLOQUE
</t>
    </r>
    <r>
      <rPr>
        <sz val="10"/>
        <color theme="0"/>
        <rFont val="Arial"/>
      </rPr>
      <t>BUILDING</t>
    </r>
  </si>
  <si>
    <r>
      <rPr>
        <b/>
        <sz val="10"/>
        <color theme="0"/>
        <rFont val="Arial"/>
      </rPr>
      <t xml:space="preserve">UNIDAD
</t>
    </r>
    <r>
      <rPr>
        <sz val="10"/>
        <color theme="0"/>
        <rFont val="Arial"/>
      </rPr>
      <t>UNIT</t>
    </r>
  </si>
  <si>
    <r>
      <rPr>
        <b/>
        <sz val="10"/>
        <color theme="0"/>
        <rFont val="Arial"/>
      </rPr>
      <t xml:space="preserve">HABITACIONES
</t>
    </r>
    <r>
      <rPr>
        <sz val="10"/>
        <color theme="0"/>
        <rFont val="Arial"/>
      </rPr>
      <t>BEDROOMS</t>
    </r>
  </si>
  <si>
    <r>
      <rPr>
        <b/>
        <sz val="10"/>
        <color theme="0"/>
        <rFont val="Arial"/>
      </rPr>
      <t xml:space="preserve">BAÑOS
</t>
    </r>
    <r>
      <rPr>
        <sz val="10"/>
        <color theme="0"/>
        <rFont val="Arial"/>
      </rPr>
      <t>BATHROOMS</t>
    </r>
  </si>
  <si>
    <r>
      <rPr>
        <b/>
        <sz val="10"/>
        <color theme="0"/>
        <rFont val="Arial"/>
      </rPr>
      <t xml:space="preserve">INTERIOR M2
</t>
    </r>
    <r>
      <rPr>
        <sz val="10"/>
        <color theme="0"/>
        <rFont val="Arial"/>
      </rPr>
      <t>INTERIOR SQ MT</t>
    </r>
  </si>
  <si>
    <r>
      <rPr>
        <b/>
        <sz val="10"/>
        <color theme="0"/>
        <rFont val="Arial"/>
      </rPr>
      <t xml:space="preserve">BALCÓN M2
</t>
    </r>
    <r>
      <rPr>
        <sz val="10"/>
        <color theme="0"/>
        <rFont val="Arial"/>
      </rPr>
      <t>BALCONY SQ MT</t>
    </r>
  </si>
  <si>
    <r>
      <rPr>
        <b/>
        <sz val="10"/>
        <color theme="0"/>
        <rFont val="Arial"/>
      </rPr>
      <t xml:space="preserve">PATIO M2
</t>
    </r>
    <r>
      <rPr>
        <sz val="10"/>
        <color theme="0"/>
        <rFont val="Arial"/>
      </rPr>
      <t>YARD SQ MT</t>
    </r>
  </si>
  <si>
    <r>
      <rPr>
        <b/>
        <sz val="10"/>
        <color rgb="FFFFFFFF"/>
        <rFont val="Arial"/>
      </rPr>
      <t xml:space="preserve">LOCK OFF
</t>
    </r>
    <r>
      <rPr>
        <sz val="10"/>
        <color rgb="FFFFFFFF"/>
        <rFont val="Arial"/>
      </rPr>
      <t>LOCK OFF</t>
    </r>
  </si>
  <si>
    <r>
      <rPr>
        <b/>
        <sz val="10"/>
        <color theme="0"/>
        <rFont val="Arial"/>
      </rPr>
      <t xml:space="preserve">TOTAL M2
</t>
    </r>
    <r>
      <rPr>
        <sz val="10"/>
        <color theme="0"/>
        <rFont val="Arial"/>
      </rPr>
      <t>TOTAL SQ MT</t>
    </r>
  </si>
  <si>
    <r>
      <rPr>
        <b/>
        <sz val="10"/>
        <color theme="0"/>
        <rFont val="Arial"/>
      </rPr>
      <t xml:space="preserve">TOTAL PIES2
</t>
    </r>
    <r>
      <rPr>
        <sz val="10"/>
        <color theme="0"/>
        <rFont val="Arial"/>
      </rPr>
      <t>TOTAL SQ FT</t>
    </r>
  </si>
  <si>
    <r>
      <rPr>
        <b/>
        <sz val="10"/>
        <color rgb="FFFFFFFF"/>
        <rFont val="Arial"/>
      </rPr>
      <t xml:space="preserve">PRECIO USD
</t>
    </r>
    <r>
      <rPr>
        <sz val="10"/>
        <color rgb="FFFFFFFF"/>
        <rFont val="Arial"/>
      </rPr>
      <t>PRICE USD</t>
    </r>
  </si>
  <si>
    <t>B</t>
  </si>
  <si>
    <t>B-101</t>
  </si>
  <si>
    <t>B-102</t>
  </si>
  <si>
    <t>B-103</t>
  </si>
  <si>
    <t>B-104</t>
  </si>
  <si>
    <t>B-105</t>
  </si>
  <si>
    <t>B-201</t>
  </si>
  <si>
    <t>B-202</t>
  </si>
  <si>
    <t>B-203</t>
  </si>
  <si>
    <t>B-204</t>
  </si>
  <si>
    <t>B-205</t>
  </si>
  <si>
    <t>B-206</t>
  </si>
  <si>
    <t>B-207</t>
  </si>
  <si>
    <t>B-301</t>
  </si>
  <si>
    <t>B-302</t>
  </si>
  <si>
    <t>B-303</t>
  </si>
  <si>
    <t>B-304</t>
  </si>
  <si>
    <t>B-305</t>
  </si>
  <si>
    <t>B-306</t>
  </si>
  <si>
    <t>B-307</t>
  </si>
  <si>
    <t>B-401</t>
  </si>
  <si>
    <t>B-402</t>
  </si>
  <si>
    <t>B-403</t>
  </si>
  <si>
    <t>B-404</t>
  </si>
  <si>
    <t>B-405</t>
  </si>
  <si>
    <t>B-406</t>
  </si>
  <si>
    <t>B-407</t>
  </si>
  <si>
    <r>
      <rPr>
        <b/>
        <sz val="10"/>
        <color theme="0"/>
        <rFont val="Arial"/>
      </rPr>
      <t xml:space="preserve">NIVEL
</t>
    </r>
    <r>
      <rPr>
        <sz val="10"/>
        <color theme="0"/>
        <rFont val="Arial"/>
      </rPr>
      <t>LEVEL</t>
    </r>
  </si>
  <si>
    <r>
      <rPr>
        <b/>
        <sz val="10"/>
        <color theme="0"/>
        <rFont val="Arial"/>
      </rPr>
      <t xml:space="preserve">BLOQUE
</t>
    </r>
    <r>
      <rPr>
        <sz val="10"/>
        <color theme="0"/>
        <rFont val="Arial"/>
      </rPr>
      <t>BUILDING</t>
    </r>
  </si>
  <si>
    <r>
      <rPr>
        <b/>
        <sz val="10"/>
        <color theme="0"/>
        <rFont val="Arial"/>
      </rPr>
      <t xml:space="preserve">UNIDAD
</t>
    </r>
    <r>
      <rPr>
        <sz val="10"/>
        <color theme="0"/>
        <rFont val="Arial"/>
      </rPr>
      <t>UNIT</t>
    </r>
  </si>
  <si>
    <r>
      <rPr>
        <b/>
        <sz val="10"/>
        <color theme="0"/>
        <rFont val="Arial"/>
      </rPr>
      <t xml:space="preserve">HABITACIONES
</t>
    </r>
    <r>
      <rPr>
        <sz val="10"/>
        <color theme="0"/>
        <rFont val="Arial"/>
      </rPr>
      <t>BEDROOMS</t>
    </r>
  </si>
  <si>
    <r>
      <rPr>
        <b/>
        <sz val="10"/>
        <color theme="0"/>
        <rFont val="Arial"/>
      </rPr>
      <t xml:space="preserve">BAÑOS
</t>
    </r>
    <r>
      <rPr>
        <sz val="10"/>
        <color theme="0"/>
        <rFont val="Arial"/>
      </rPr>
      <t>BATHROOMS</t>
    </r>
  </si>
  <si>
    <r>
      <rPr>
        <b/>
        <sz val="10"/>
        <color theme="0"/>
        <rFont val="Arial"/>
      </rPr>
      <t xml:space="preserve">INTERIOR M2
</t>
    </r>
    <r>
      <rPr>
        <sz val="10"/>
        <color theme="0"/>
        <rFont val="Arial"/>
      </rPr>
      <t>INTERIOR SQ MT</t>
    </r>
  </si>
  <si>
    <r>
      <rPr>
        <b/>
        <sz val="10"/>
        <color theme="0"/>
        <rFont val="Arial"/>
      </rPr>
      <t xml:space="preserve">BALCÓN M2
</t>
    </r>
    <r>
      <rPr>
        <sz val="10"/>
        <color theme="0"/>
        <rFont val="Arial"/>
      </rPr>
      <t>BALCONY SQ MT</t>
    </r>
  </si>
  <si>
    <r>
      <rPr>
        <b/>
        <sz val="10"/>
        <color theme="0"/>
        <rFont val="Arial"/>
      </rPr>
      <t xml:space="preserve">PATIO M2
</t>
    </r>
    <r>
      <rPr>
        <sz val="10"/>
        <color theme="0"/>
        <rFont val="Arial"/>
      </rPr>
      <t>YARD SQ MT</t>
    </r>
  </si>
  <si>
    <r>
      <rPr>
        <b/>
        <sz val="10"/>
        <color rgb="FFFFFFFF"/>
        <rFont val="Arial"/>
      </rPr>
      <t xml:space="preserve">LOCK OFF
</t>
    </r>
    <r>
      <rPr>
        <sz val="10"/>
        <color rgb="FFFFFFFF"/>
        <rFont val="Arial"/>
      </rPr>
      <t>LOCK OFF</t>
    </r>
  </si>
  <si>
    <r>
      <rPr>
        <b/>
        <sz val="10"/>
        <color theme="0"/>
        <rFont val="Arial"/>
      </rPr>
      <t xml:space="preserve">TOTAL M2
</t>
    </r>
    <r>
      <rPr>
        <sz val="10"/>
        <color theme="0"/>
        <rFont val="Arial"/>
      </rPr>
      <t>TOTAL SQ MT</t>
    </r>
  </si>
  <si>
    <r>
      <rPr>
        <b/>
        <sz val="10"/>
        <color theme="0"/>
        <rFont val="Arial"/>
      </rPr>
      <t xml:space="preserve">TOTAL PIES2
</t>
    </r>
    <r>
      <rPr>
        <sz val="10"/>
        <color theme="0"/>
        <rFont val="Arial"/>
      </rPr>
      <t>TOTAL SQ FT</t>
    </r>
  </si>
  <si>
    <r>
      <rPr>
        <b/>
        <sz val="10"/>
        <color rgb="FFFFFFFF"/>
        <rFont val="Arial"/>
      </rPr>
      <t xml:space="preserve">PRECIO USD
</t>
    </r>
    <r>
      <rPr>
        <sz val="10"/>
        <color rgb="FFFFFFFF"/>
        <rFont val="Arial"/>
      </rPr>
      <t>PRICE USD</t>
    </r>
  </si>
  <si>
    <t>C</t>
  </si>
  <si>
    <t>C-101</t>
  </si>
  <si>
    <t>C-102</t>
  </si>
  <si>
    <t>C-103</t>
  </si>
  <si>
    <t>C-201</t>
  </si>
  <si>
    <t>C-202</t>
  </si>
  <si>
    <t>C-203</t>
  </si>
  <si>
    <t>C-204</t>
  </si>
  <si>
    <t>C-301</t>
  </si>
  <si>
    <t>C-302</t>
  </si>
  <si>
    <t>C-303</t>
  </si>
  <si>
    <t>C-304</t>
  </si>
  <si>
    <t>C-401</t>
  </si>
  <si>
    <t>C-402</t>
  </si>
  <si>
    <t>C-403</t>
  </si>
  <si>
    <t>C-404</t>
  </si>
  <si>
    <r>
      <rPr>
        <b/>
        <sz val="10"/>
        <color theme="0"/>
        <rFont val="Arial"/>
      </rPr>
      <t xml:space="preserve">NIVEL
</t>
    </r>
    <r>
      <rPr>
        <sz val="10"/>
        <color theme="0"/>
        <rFont val="Arial"/>
      </rPr>
      <t>LEVEL</t>
    </r>
  </si>
  <si>
    <r>
      <rPr>
        <b/>
        <sz val="10"/>
        <color theme="0"/>
        <rFont val="Arial"/>
      </rPr>
      <t xml:space="preserve">BLOQUE
</t>
    </r>
    <r>
      <rPr>
        <sz val="10"/>
        <color theme="0"/>
        <rFont val="Arial"/>
      </rPr>
      <t>BUILDING</t>
    </r>
  </si>
  <si>
    <r>
      <rPr>
        <b/>
        <sz val="10"/>
        <color theme="0"/>
        <rFont val="Arial"/>
      </rPr>
      <t xml:space="preserve">UNIDAD
</t>
    </r>
    <r>
      <rPr>
        <sz val="10"/>
        <color theme="0"/>
        <rFont val="Arial"/>
      </rPr>
      <t>UNIT</t>
    </r>
  </si>
  <si>
    <r>
      <rPr>
        <b/>
        <sz val="10"/>
        <color theme="0"/>
        <rFont val="Arial"/>
      </rPr>
      <t xml:space="preserve">HABITACIONES
</t>
    </r>
    <r>
      <rPr>
        <sz val="10"/>
        <color theme="0"/>
        <rFont val="Arial"/>
      </rPr>
      <t>BEDROOMS</t>
    </r>
  </si>
  <si>
    <r>
      <rPr>
        <b/>
        <sz val="10"/>
        <color theme="0"/>
        <rFont val="Arial"/>
      </rPr>
      <t xml:space="preserve">BAÑOS
</t>
    </r>
    <r>
      <rPr>
        <sz val="10"/>
        <color theme="0"/>
        <rFont val="Arial"/>
      </rPr>
      <t>BATHROOMS</t>
    </r>
  </si>
  <si>
    <r>
      <rPr>
        <b/>
        <sz val="10"/>
        <color theme="0"/>
        <rFont val="Arial"/>
      </rPr>
      <t xml:space="preserve">INTERIOR M2
</t>
    </r>
    <r>
      <rPr>
        <sz val="10"/>
        <color theme="0"/>
        <rFont val="Arial"/>
      </rPr>
      <t>INTERIOR SQ MT</t>
    </r>
  </si>
  <si>
    <r>
      <rPr>
        <b/>
        <sz val="10"/>
        <color theme="0"/>
        <rFont val="Arial"/>
      </rPr>
      <t xml:space="preserve">BALCÓN M2
</t>
    </r>
    <r>
      <rPr>
        <sz val="10"/>
        <color theme="0"/>
        <rFont val="Arial"/>
      </rPr>
      <t>BALCONY SQ MT</t>
    </r>
  </si>
  <si>
    <r>
      <rPr>
        <b/>
        <sz val="10"/>
        <color theme="0"/>
        <rFont val="Arial"/>
      </rPr>
      <t xml:space="preserve">PATIO M2
</t>
    </r>
    <r>
      <rPr>
        <sz val="10"/>
        <color theme="0"/>
        <rFont val="Arial"/>
      </rPr>
      <t>YARD SQ MT</t>
    </r>
  </si>
  <si>
    <r>
      <rPr>
        <b/>
        <sz val="10"/>
        <color rgb="FFFFFFFF"/>
        <rFont val="Arial"/>
      </rPr>
      <t xml:space="preserve">LOCK OFF
</t>
    </r>
    <r>
      <rPr>
        <sz val="10"/>
        <color rgb="FFFFFFFF"/>
        <rFont val="Arial"/>
      </rPr>
      <t>LOCK OFF</t>
    </r>
  </si>
  <si>
    <r>
      <rPr>
        <b/>
        <sz val="10"/>
        <color theme="0"/>
        <rFont val="Arial"/>
      </rPr>
      <t xml:space="preserve">TOTAL M2
</t>
    </r>
    <r>
      <rPr>
        <sz val="10"/>
        <color theme="0"/>
        <rFont val="Arial"/>
      </rPr>
      <t>TOTAL SQ MT</t>
    </r>
  </si>
  <si>
    <r>
      <rPr>
        <b/>
        <sz val="10"/>
        <color theme="0"/>
        <rFont val="Arial"/>
      </rPr>
      <t xml:space="preserve">TOTAL PIES2
</t>
    </r>
    <r>
      <rPr>
        <sz val="10"/>
        <color theme="0"/>
        <rFont val="Arial"/>
      </rPr>
      <t>TOTAL SQ FT</t>
    </r>
  </si>
  <si>
    <r>
      <rPr>
        <b/>
        <sz val="10"/>
        <color rgb="FFFFFFFF"/>
        <rFont val="Arial"/>
      </rPr>
      <t xml:space="preserve">PRECIO USD
</t>
    </r>
    <r>
      <rPr>
        <sz val="10"/>
        <color rgb="FFFFFFFF"/>
        <rFont val="Arial"/>
      </rPr>
      <t>PRICE USD</t>
    </r>
  </si>
  <si>
    <t>D</t>
  </si>
  <si>
    <t>D-101</t>
  </si>
  <si>
    <t>D-102</t>
  </si>
  <si>
    <t>BLOQUEADO</t>
  </si>
  <si>
    <t>D-103</t>
  </si>
  <si>
    <t>D-104</t>
  </si>
  <si>
    <t>D-201</t>
  </si>
  <si>
    <t>D-202</t>
  </si>
  <si>
    <t>D-203</t>
  </si>
  <si>
    <t>D-204</t>
  </si>
  <si>
    <t>D-205</t>
  </si>
  <si>
    <t>D-206</t>
  </si>
  <si>
    <t>D-301</t>
  </si>
  <si>
    <t>D-302</t>
  </si>
  <si>
    <t>D-303</t>
  </si>
  <si>
    <t>D-304</t>
  </si>
  <si>
    <t>D-305</t>
  </si>
  <si>
    <t>D-306</t>
  </si>
  <si>
    <t>D-401</t>
  </si>
  <si>
    <t>D-402</t>
  </si>
  <si>
    <t>D-403</t>
  </si>
  <si>
    <t>D-404</t>
  </si>
  <si>
    <t>D-405</t>
  </si>
  <si>
    <t>D-406</t>
  </si>
  <si>
    <r>
      <rPr>
        <b/>
        <sz val="10"/>
        <color theme="0"/>
        <rFont val="Arial"/>
      </rPr>
      <t xml:space="preserve">NIVEL
</t>
    </r>
    <r>
      <rPr>
        <sz val="10"/>
        <color theme="0"/>
        <rFont val="Arial"/>
      </rPr>
      <t>LEVEL</t>
    </r>
  </si>
  <si>
    <r>
      <rPr>
        <b/>
        <sz val="10"/>
        <color theme="0"/>
        <rFont val="Arial"/>
      </rPr>
      <t xml:space="preserve">BLOQUE
</t>
    </r>
    <r>
      <rPr>
        <sz val="10"/>
        <color theme="0"/>
        <rFont val="Arial"/>
      </rPr>
      <t>BUILDING</t>
    </r>
  </si>
  <si>
    <r>
      <rPr>
        <b/>
        <sz val="10"/>
        <color theme="0"/>
        <rFont val="Arial"/>
      </rPr>
      <t xml:space="preserve">UNIDAD
</t>
    </r>
    <r>
      <rPr>
        <sz val="10"/>
        <color theme="0"/>
        <rFont val="Arial"/>
      </rPr>
      <t>UNIT</t>
    </r>
  </si>
  <si>
    <t>REFERENCIA
REFERENCE</t>
  </si>
  <si>
    <r>
      <rPr>
        <b/>
        <sz val="10"/>
        <color theme="0"/>
        <rFont val="Arial"/>
      </rPr>
      <t xml:space="preserve">TOTAL M2
</t>
    </r>
    <r>
      <rPr>
        <sz val="10"/>
        <color theme="0"/>
        <rFont val="Arial"/>
      </rPr>
      <t>TOTAL SQ MT</t>
    </r>
  </si>
  <si>
    <r>
      <rPr>
        <b/>
        <sz val="10"/>
        <color theme="0"/>
        <rFont val="Arial"/>
      </rPr>
      <t xml:space="preserve">TOTAL PIES2
</t>
    </r>
    <r>
      <rPr>
        <sz val="10"/>
        <color theme="0"/>
        <rFont val="Arial"/>
      </rPr>
      <t>TOTAL SQ FT</t>
    </r>
  </si>
  <si>
    <r>
      <rPr>
        <b/>
        <sz val="10"/>
        <color rgb="FFFFFFFF"/>
        <rFont val="Arial"/>
      </rPr>
      <t xml:space="preserve">PRECIO USD
</t>
    </r>
    <r>
      <rPr>
        <sz val="10"/>
        <color rgb="FFFFFFFF"/>
        <rFont val="Arial"/>
      </rPr>
      <t>PRICE USD</t>
    </r>
  </si>
  <si>
    <t>5to</t>
  </si>
  <si>
    <t>AR-101</t>
  </si>
  <si>
    <t>Rooftop</t>
  </si>
  <si>
    <t>AR-102</t>
  </si>
  <si>
    <t>AR-103</t>
  </si>
  <si>
    <t>AR-104</t>
  </si>
  <si>
    <t>AR-105</t>
  </si>
  <si>
    <t>AL-101</t>
  </si>
  <si>
    <t>Locker</t>
  </si>
  <si>
    <t>AL-102 A</t>
  </si>
  <si>
    <t>AL-102 B</t>
  </si>
  <si>
    <t>AL-103 A</t>
  </si>
  <si>
    <t>AL-103 B</t>
  </si>
  <si>
    <t>AL-104 A</t>
  </si>
  <si>
    <t>AL-104 B</t>
  </si>
  <si>
    <t>AL-105 A</t>
  </si>
  <si>
    <t>AL-105 B</t>
  </si>
  <si>
    <r>
      <rPr>
        <b/>
        <sz val="10"/>
        <color theme="0"/>
        <rFont val="Arial"/>
      </rPr>
      <t xml:space="preserve">NIVEL
</t>
    </r>
    <r>
      <rPr>
        <sz val="10"/>
        <color theme="0"/>
        <rFont val="Arial"/>
      </rPr>
      <t>LEVEL</t>
    </r>
  </si>
  <si>
    <r>
      <rPr>
        <b/>
        <sz val="10"/>
        <color theme="0"/>
        <rFont val="Arial"/>
      </rPr>
      <t xml:space="preserve">BLOQUE
</t>
    </r>
    <r>
      <rPr>
        <sz val="10"/>
        <color theme="0"/>
        <rFont val="Arial"/>
      </rPr>
      <t>BUILDING</t>
    </r>
  </si>
  <si>
    <r>
      <rPr>
        <b/>
        <sz val="10"/>
        <color theme="0"/>
        <rFont val="Arial"/>
      </rPr>
      <t xml:space="preserve">UNIDAD
</t>
    </r>
    <r>
      <rPr>
        <sz val="10"/>
        <color theme="0"/>
        <rFont val="Arial"/>
      </rPr>
      <t>UNIT</t>
    </r>
  </si>
  <si>
    <r>
      <rPr>
        <b/>
        <sz val="10"/>
        <color theme="0"/>
        <rFont val="Arial"/>
      </rPr>
      <t xml:space="preserve">TOTAL M2
</t>
    </r>
    <r>
      <rPr>
        <sz val="10"/>
        <color theme="0"/>
        <rFont val="Arial"/>
      </rPr>
      <t>TOTAL SQ MT</t>
    </r>
  </si>
  <si>
    <r>
      <rPr>
        <b/>
        <sz val="10"/>
        <color theme="0"/>
        <rFont val="Arial"/>
      </rPr>
      <t xml:space="preserve">TOTAL PIES2
</t>
    </r>
    <r>
      <rPr>
        <sz val="10"/>
        <color theme="0"/>
        <rFont val="Arial"/>
      </rPr>
      <t>TOTAL SQ FT</t>
    </r>
  </si>
  <si>
    <r>
      <rPr>
        <b/>
        <sz val="10"/>
        <color rgb="FFFFFFFF"/>
        <rFont val="Arial"/>
      </rPr>
      <t xml:space="preserve">PRECIO USD
</t>
    </r>
    <r>
      <rPr>
        <sz val="10"/>
        <color rgb="FFFFFFFF"/>
        <rFont val="Arial"/>
      </rPr>
      <t>PRICE USD</t>
    </r>
  </si>
  <si>
    <t>BR-101</t>
  </si>
  <si>
    <t>BR-102</t>
  </si>
  <si>
    <t>BR-103</t>
  </si>
  <si>
    <t>BR-104</t>
  </si>
  <si>
    <t>BR-105</t>
  </si>
  <si>
    <t>BR-106</t>
  </si>
  <si>
    <t>BR-107</t>
  </si>
  <si>
    <t>BL-101</t>
  </si>
  <si>
    <t>BL-102 A</t>
  </si>
  <si>
    <t>BL-102 B</t>
  </si>
  <si>
    <t>BL-103 A</t>
  </si>
  <si>
    <t>BL-103 B</t>
  </si>
  <si>
    <t>BL-104 A</t>
  </si>
  <si>
    <t>BL-104 B</t>
  </si>
  <si>
    <t>BL-105 A</t>
  </si>
  <si>
    <t>BL-105 B</t>
  </si>
  <si>
    <t>BL-106 A</t>
  </si>
  <si>
    <t>BL-106 B</t>
  </si>
  <si>
    <t>BL-107 A</t>
  </si>
  <si>
    <t>BL-107 B</t>
  </si>
  <si>
    <r>
      <rPr>
        <b/>
        <sz val="10"/>
        <color theme="0"/>
        <rFont val="Arial"/>
      </rPr>
      <t xml:space="preserve">NIVEL
</t>
    </r>
    <r>
      <rPr>
        <sz val="10"/>
        <color theme="0"/>
        <rFont val="Arial"/>
      </rPr>
      <t>LEVEL</t>
    </r>
  </si>
  <si>
    <r>
      <rPr>
        <b/>
        <sz val="10"/>
        <color theme="0"/>
        <rFont val="Arial"/>
      </rPr>
      <t xml:space="preserve">BLOQUE
</t>
    </r>
    <r>
      <rPr>
        <sz val="10"/>
        <color theme="0"/>
        <rFont val="Arial"/>
      </rPr>
      <t>BUILDING</t>
    </r>
  </si>
  <si>
    <r>
      <rPr>
        <b/>
        <sz val="10"/>
        <color theme="0"/>
        <rFont val="Arial"/>
      </rPr>
      <t xml:space="preserve">UNIDAD
</t>
    </r>
    <r>
      <rPr>
        <sz val="10"/>
        <color theme="0"/>
        <rFont val="Arial"/>
      </rPr>
      <t>UNIT</t>
    </r>
  </si>
  <si>
    <r>
      <rPr>
        <b/>
        <sz val="10"/>
        <color theme="0"/>
        <rFont val="Arial"/>
      </rPr>
      <t xml:space="preserve">TOTAL M2
</t>
    </r>
    <r>
      <rPr>
        <sz val="10"/>
        <color theme="0"/>
        <rFont val="Arial"/>
      </rPr>
      <t>TOTAL SQ MT</t>
    </r>
  </si>
  <si>
    <r>
      <rPr>
        <b/>
        <sz val="10"/>
        <color theme="0"/>
        <rFont val="Arial"/>
      </rPr>
      <t xml:space="preserve">TOTAL PIES2
</t>
    </r>
    <r>
      <rPr>
        <sz val="10"/>
        <color theme="0"/>
        <rFont val="Arial"/>
      </rPr>
      <t>TOTAL SQ FT</t>
    </r>
  </si>
  <si>
    <r>
      <rPr>
        <b/>
        <sz val="10"/>
        <color rgb="FFFFFFFF"/>
        <rFont val="Arial"/>
      </rPr>
      <t xml:space="preserve">PRECIO USD
</t>
    </r>
    <r>
      <rPr>
        <sz val="10"/>
        <color rgb="FFFFFFFF"/>
        <rFont val="Arial"/>
      </rPr>
      <t>PRICE USD</t>
    </r>
  </si>
  <si>
    <t>CR-101</t>
  </si>
  <si>
    <t>CR-102</t>
  </si>
  <si>
    <t>CR-103</t>
  </si>
  <si>
    <t>CR-104</t>
  </si>
  <si>
    <t>CL-101</t>
  </si>
  <si>
    <t>CL-102A</t>
  </si>
  <si>
    <t>CL-102B</t>
  </si>
  <si>
    <t>CL-103A</t>
  </si>
  <si>
    <t>CL-103B</t>
  </si>
  <si>
    <t>CL-104A</t>
  </si>
  <si>
    <t>CL-104B</t>
  </si>
  <si>
    <r>
      <rPr>
        <b/>
        <sz val="10"/>
        <color theme="0"/>
        <rFont val="Arial"/>
      </rPr>
      <t xml:space="preserve">NIVEL
</t>
    </r>
    <r>
      <rPr>
        <sz val="10"/>
        <color theme="0"/>
        <rFont val="Arial"/>
      </rPr>
      <t>LEVEL</t>
    </r>
  </si>
  <si>
    <r>
      <rPr>
        <b/>
        <sz val="10"/>
        <color theme="0"/>
        <rFont val="Arial"/>
      </rPr>
      <t xml:space="preserve">BLOQUE
</t>
    </r>
    <r>
      <rPr>
        <sz val="10"/>
        <color theme="0"/>
        <rFont val="Arial"/>
      </rPr>
      <t>BUILDING</t>
    </r>
  </si>
  <si>
    <r>
      <rPr>
        <b/>
        <sz val="10"/>
        <color theme="0"/>
        <rFont val="Arial"/>
      </rPr>
      <t xml:space="preserve">UNIDAD
</t>
    </r>
    <r>
      <rPr>
        <sz val="10"/>
        <color theme="0"/>
        <rFont val="Arial"/>
      </rPr>
      <t>UNIT</t>
    </r>
  </si>
  <si>
    <r>
      <rPr>
        <b/>
        <sz val="10"/>
        <color theme="0"/>
        <rFont val="Arial"/>
      </rPr>
      <t xml:space="preserve">TOTAL M2
</t>
    </r>
    <r>
      <rPr>
        <sz val="10"/>
        <color theme="0"/>
        <rFont val="Arial"/>
      </rPr>
      <t>TOTAL SQ MT</t>
    </r>
  </si>
  <si>
    <r>
      <rPr>
        <b/>
        <sz val="10"/>
        <color theme="0"/>
        <rFont val="Arial"/>
      </rPr>
      <t xml:space="preserve">TOTAL PIES2
</t>
    </r>
    <r>
      <rPr>
        <sz val="10"/>
        <color theme="0"/>
        <rFont val="Arial"/>
      </rPr>
      <t>TOTAL SQ FT</t>
    </r>
  </si>
  <si>
    <r>
      <rPr>
        <b/>
        <sz val="10"/>
        <color rgb="FFFFFFFF"/>
        <rFont val="Arial"/>
      </rPr>
      <t xml:space="preserve">PRECIO USD
</t>
    </r>
    <r>
      <rPr>
        <sz val="10"/>
        <color rgb="FFFFFFFF"/>
        <rFont val="Arial"/>
      </rPr>
      <t>PRICE USD</t>
    </r>
  </si>
  <si>
    <t>DR-101</t>
  </si>
  <si>
    <t>DR-102</t>
  </si>
  <si>
    <t>DR-103</t>
  </si>
  <si>
    <t>DR-104</t>
  </si>
  <si>
    <t>DR-105</t>
  </si>
  <si>
    <t>DR-106</t>
  </si>
  <si>
    <t>DL-101</t>
  </si>
  <si>
    <t>DL-102A</t>
  </si>
  <si>
    <t>DL-102B</t>
  </si>
  <si>
    <t>DL-103A</t>
  </si>
  <si>
    <t>DL-103B</t>
  </si>
  <si>
    <t>DL-104A</t>
  </si>
  <si>
    <t>DL-104B</t>
  </si>
  <si>
    <t>DL-105A</t>
  </si>
  <si>
    <t>DL-105B</t>
  </si>
  <si>
    <t>DL-106A</t>
  </si>
  <si>
    <t>DL-106B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</si>
</sst>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theme="0"/>
      <name val="Arial"/>
      <scheme val="minor"/>
    </font>
    <font>
      <b/>
      <sz val="30"/>
      <color theme="0"/>
      <name val="Arial"/>
      <scheme val="minor"/>
    </font>
    <font>
      <b/>
      <sz val="30"/>
      <color rgb="FF274E13"/>
      <name val="Arial"/>
      <scheme val="minor"/>
    </font>
    <font>
      <sz val="10"/>
      <color rgb="FF274E13"/>
      <name val="Arial"/>
      <scheme val="minor"/>
    </font>
    <font>
      <sz val="10"/>
      <name val="Arial"/>
    </font>
    <font>
      <b/>
      <sz val="10"/>
      <color rgb="FF274E13"/>
      <name val="Arial"/>
      <scheme val="minor"/>
    </font>
    <font>
      <sz val="10"/>
      <color rgb="FF162815"/>
      <name val="Manrope"/>
    </font>
    <font>
      <b/>
      <sz val="30"/>
      <color rgb="FFFFFFFF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theme="0"/>
      <name val="Arial"/>
    </font>
    <font>
      <sz val="10"/>
      <color theme="0"/>
      <name val="Arial"/>
    </font>
    <font>
      <b/>
      <sz val="10"/>
      <color rgb="FFFFFFFF"/>
      <name val="Arial"/>
    </font>
    <font>
      <sz val="10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274E13"/>
        <bgColor rgb="FF274E13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F4CCCC"/>
        <bgColor rgb="FFF4CCC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274E1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274E13"/>
      </right>
      <top/>
      <bottom/>
      <diagonal/>
    </border>
    <border>
      <left style="thin">
        <color rgb="FF274E13"/>
      </left>
      <right style="thin">
        <color rgb="FF274E13"/>
      </right>
      <top/>
      <bottom style="thin">
        <color rgb="FF274E13"/>
      </bottom>
      <diagonal/>
    </border>
    <border>
      <left style="thin">
        <color rgb="FF274E13"/>
      </left>
      <right/>
      <top/>
      <bottom style="thin">
        <color rgb="FF274E1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274E13"/>
      </left>
      <right style="thin">
        <color rgb="FF274E13"/>
      </right>
      <top style="thin">
        <color rgb="FF274E13"/>
      </top>
      <bottom style="thin">
        <color rgb="FF274E13"/>
      </bottom>
      <diagonal/>
    </border>
    <border>
      <left/>
      <right style="thin">
        <color rgb="FF274E13"/>
      </right>
      <top/>
      <bottom style="thin">
        <color rgb="FF274E13"/>
      </bottom>
      <diagonal/>
    </border>
    <border>
      <left style="thin">
        <color rgb="FF274E13"/>
      </left>
      <right style="thin">
        <color rgb="FF274E13"/>
      </right>
      <top style="thin">
        <color rgb="FF274E13"/>
      </top>
      <bottom/>
      <diagonal/>
    </border>
    <border>
      <left/>
      <right style="thin">
        <color rgb="FF274E13"/>
      </right>
      <top style="thin">
        <color rgb="FF274E13"/>
      </top>
      <bottom/>
      <diagonal/>
    </border>
    <border>
      <left style="thin">
        <color rgb="FF274E13"/>
      </left>
      <right/>
      <top style="thin">
        <color rgb="FF274E13"/>
      </top>
      <bottom style="thin">
        <color rgb="FF274E13"/>
      </bottom>
      <diagonal/>
    </border>
    <border>
      <left/>
      <right style="thin">
        <color rgb="FF274E13"/>
      </right>
      <top style="thin">
        <color rgb="FF274E13"/>
      </top>
      <bottom style="thin">
        <color rgb="FF274E1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274E13"/>
      </left>
      <right style="thin">
        <color rgb="FF274E13"/>
      </right>
      <top style="thin">
        <color rgb="FF274E13"/>
      </top>
      <bottom style="medium">
        <color rgb="FF000000"/>
      </bottom>
      <diagonal/>
    </border>
    <border>
      <left style="thin">
        <color rgb="FF274E13"/>
      </left>
      <right style="thin">
        <color rgb="FF274E13"/>
      </right>
      <top/>
      <bottom style="medium">
        <color rgb="FF000000"/>
      </bottom>
      <diagonal/>
    </border>
    <border>
      <left/>
      <right style="thin">
        <color rgb="FF274E13"/>
      </right>
      <top style="thin">
        <color rgb="FF274E13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3" borderId="3" xfId="0" applyFont="1" applyFill="1" applyBorder="1"/>
    <xf numFmtId="0" fontId="6" fillId="0" borderId="13" xfId="0" applyFont="1" applyBorder="1" applyAlignment="1">
      <alignment horizontal="center" vertical="center"/>
    </xf>
    <xf numFmtId="0" fontId="9" fillId="3" borderId="8" xfId="0" applyFont="1" applyFill="1" applyBorder="1"/>
    <xf numFmtId="0" fontId="2" fillId="4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/>
    <xf numFmtId="0" fontId="7" fillId="0" borderId="1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9" xfId="0" applyFont="1" applyBorder="1"/>
    <xf numFmtId="0" fontId="5" fillId="0" borderId="1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996"/>
  <sheetViews>
    <sheetView tabSelected="1" topLeftCell="A43" workbookViewId="0">
      <selection activeCell="M47" sqref="M47"/>
    </sheetView>
  </sheetViews>
  <sheetFormatPr defaultColWidth="12.6640625" defaultRowHeight="15.75" customHeight="1"/>
  <cols>
    <col min="5" max="5" width="14.6640625" customWidth="1"/>
    <col min="7" max="7" width="16.44140625" customWidth="1"/>
    <col min="8" max="8" width="14.77734375" customWidth="1"/>
    <col min="10" max="11" width="15.44140625" customWidth="1"/>
    <col min="12" max="12" width="13.77734375" customWidth="1"/>
    <col min="13" max="13" width="18.109375" customWidth="1"/>
  </cols>
  <sheetData>
    <row r="1" spans="1:28" ht="13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3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3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3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3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40.5" customHeigh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4" t="s">
        <v>12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8.75" customHeight="1">
      <c r="A7" s="47">
        <v>1</v>
      </c>
      <c r="B7" s="48">
        <v>1</v>
      </c>
      <c r="C7" s="6" t="s">
        <v>13</v>
      </c>
      <c r="D7" s="6" t="s">
        <v>14</v>
      </c>
      <c r="E7" s="6">
        <v>2</v>
      </c>
      <c r="F7" s="6">
        <v>2</v>
      </c>
      <c r="G7" s="6">
        <v>78</v>
      </c>
      <c r="H7" s="6">
        <v>8</v>
      </c>
      <c r="I7" s="6">
        <v>30</v>
      </c>
      <c r="J7" s="6"/>
      <c r="K7" s="6">
        <f t="shared" ref="K7:K10" si="0">G7+H7+I7</f>
        <v>116</v>
      </c>
      <c r="L7" s="7">
        <f t="shared" ref="L7:L25" si="1">K7*10.7639</f>
        <v>1248.6124</v>
      </c>
      <c r="M7" s="8" t="s">
        <v>15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8.75" customHeight="1">
      <c r="A8" s="43"/>
      <c r="B8" s="49"/>
      <c r="C8" s="9" t="s">
        <v>13</v>
      </c>
      <c r="D8" s="9" t="s">
        <v>16</v>
      </c>
      <c r="E8" s="9">
        <v>2</v>
      </c>
      <c r="F8" s="9">
        <v>2</v>
      </c>
      <c r="G8" s="9">
        <v>78</v>
      </c>
      <c r="H8" s="9">
        <v>8</v>
      </c>
      <c r="I8" s="9">
        <v>30</v>
      </c>
      <c r="J8" s="9"/>
      <c r="K8" s="9">
        <f t="shared" si="0"/>
        <v>116</v>
      </c>
      <c r="L8" s="10">
        <f t="shared" si="1"/>
        <v>1248.6124</v>
      </c>
      <c r="M8" s="11">
        <v>228000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8.75" customHeight="1">
      <c r="A9" s="43"/>
      <c r="B9" s="49"/>
      <c r="C9" s="9" t="s">
        <v>13</v>
      </c>
      <c r="D9" s="9" t="s">
        <v>17</v>
      </c>
      <c r="E9" s="9">
        <v>1</v>
      </c>
      <c r="F9" s="9">
        <v>1</v>
      </c>
      <c r="G9" s="9">
        <v>58</v>
      </c>
      <c r="H9" s="9">
        <v>6</v>
      </c>
      <c r="I9" s="9">
        <v>53</v>
      </c>
      <c r="J9" s="9"/>
      <c r="K9" s="9">
        <f t="shared" si="0"/>
        <v>117</v>
      </c>
      <c r="L9" s="10">
        <f t="shared" si="1"/>
        <v>1259.3762999999999</v>
      </c>
      <c r="M9" s="12">
        <v>188500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8.75" customHeight="1">
      <c r="A10" s="43"/>
      <c r="B10" s="50"/>
      <c r="C10" s="9" t="s">
        <v>13</v>
      </c>
      <c r="D10" s="9" t="s">
        <v>18</v>
      </c>
      <c r="E10" s="9">
        <v>2</v>
      </c>
      <c r="F10" s="9">
        <v>2</v>
      </c>
      <c r="G10" s="9">
        <v>78</v>
      </c>
      <c r="H10" s="9">
        <v>8</v>
      </c>
      <c r="I10" s="9">
        <v>72</v>
      </c>
      <c r="J10" s="13"/>
      <c r="K10" s="9">
        <f t="shared" si="0"/>
        <v>158</v>
      </c>
      <c r="L10" s="10">
        <f t="shared" si="1"/>
        <v>1700.6961999999999</v>
      </c>
      <c r="M10" s="8" t="s">
        <v>15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8.75" customHeight="1">
      <c r="A11" s="43"/>
      <c r="B11" s="51">
        <v>2</v>
      </c>
      <c r="C11" s="9" t="s">
        <v>13</v>
      </c>
      <c r="D11" s="9" t="s">
        <v>19</v>
      </c>
      <c r="E11" s="9">
        <v>2</v>
      </c>
      <c r="F11" s="9">
        <v>2</v>
      </c>
      <c r="G11" s="9">
        <v>78</v>
      </c>
      <c r="H11" s="9">
        <v>8</v>
      </c>
      <c r="I11" s="14" t="s">
        <v>20</v>
      </c>
      <c r="J11" s="15" t="b">
        <v>1</v>
      </c>
      <c r="K11" s="16">
        <f t="shared" ref="K11:K25" si="2">G11+H11</f>
        <v>86</v>
      </c>
      <c r="L11" s="10">
        <f t="shared" si="1"/>
        <v>925.69539999999995</v>
      </c>
      <c r="M11" s="12">
        <v>203800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8.75" customHeight="1">
      <c r="A12" s="43"/>
      <c r="B12" s="49"/>
      <c r="C12" s="9" t="s">
        <v>13</v>
      </c>
      <c r="D12" s="9" t="s">
        <v>21</v>
      </c>
      <c r="E12" s="9">
        <v>2</v>
      </c>
      <c r="F12" s="9">
        <v>2</v>
      </c>
      <c r="G12" s="9">
        <v>78</v>
      </c>
      <c r="H12" s="9">
        <v>8</v>
      </c>
      <c r="I12" s="9" t="s">
        <v>20</v>
      </c>
      <c r="J12" s="17" t="b">
        <v>1</v>
      </c>
      <c r="K12" s="9">
        <f t="shared" si="2"/>
        <v>86</v>
      </c>
      <c r="L12" s="10">
        <f t="shared" si="1"/>
        <v>925.69539999999995</v>
      </c>
      <c r="M12" s="12">
        <v>203800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8.75" customHeight="1">
      <c r="A13" s="43"/>
      <c r="B13" s="49"/>
      <c r="C13" s="9" t="s">
        <v>13</v>
      </c>
      <c r="D13" s="9" t="s">
        <v>22</v>
      </c>
      <c r="E13" s="9">
        <v>2</v>
      </c>
      <c r="F13" s="9">
        <v>2</v>
      </c>
      <c r="G13" s="9">
        <v>78</v>
      </c>
      <c r="H13" s="9">
        <v>8</v>
      </c>
      <c r="I13" s="9" t="s">
        <v>20</v>
      </c>
      <c r="J13" s="9"/>
      <c r="K13" s="9">
        <f t="shared" si="2"/>
        <v>86</v>
      </c>
      <c r="L13" s="10">
        <f t="shared" si="1"/>
        <v>925.69539999999995</v>
      </c>
      <c r="M13" s="12">
        <v>203800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8.75" customHeight="1">
      <c r="A14" s="43"/>
      <c r="B14" s="49"/>
      <c r="C14" s="9" t="s">
        <v>13</v>
      </c>
      <c r="D14" s="9" t="s">
        <v>23</v>
      </c>
      <c r="E14" s="9">
        <v>1</v>
      </c>
      <c r="F14" s="9">
        <v>1</v>
      </c>
      <c r="G14" s="9">
        <v>58</v>
      </c>
      <c r="H14" s="9">
        <v>6</v>
      </c>
      <c r="I14" s="9" t="s">
        <v>20</v>
      </c>
      <c r="J14" s="9"/>
      <c r="K14" s="9">
        <f t="shared" si="2"/>
        <v>64</v>
      </c>
      <c r="L14" s="10">
        <f t="shared" si="1"/>
        <v>688.88959999999997</v>
      </c>
      <c r="M14" s="8" t="s">
        <v>15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8.75" customHeight="1">
      <c r="A15" s="43"/>
      <c r="B15" s="50"/>
      <c r="C15" s="9" t="s">
        <v>13</v>
      </c>
      <c r="D15" s="9" t="s">
        <v>24</v>
      </c>
      <c r="E15" s="9">
        <v>2</v>
      </c>
      <c r="F15" s="9">
        <v>2</v>
      </c>
      <c r="G15" s="9">
        <v>78</v>
      </c>
      <c r="H15" s="9">
        <v>8</v>
      </c>
      <c r="I15" s="9" t="s">
        <v>20</v>
      </c>
      <c r="J15" s="9"/>
      <c r="K15" s="9">
        <f t="shared" si="2"/>
        <v>86</v>
      </c>
      <c r="L15" s="10">
        <f t="shared" si="1"/>
        <v>925.69539999999995</v>
      </c>
      <c r="M15" s="12">
        <v>203800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8.75" customHeight="1">
      <c r="A16" s="43"/>
      <c r="B16" s="51">
        <v>3</v>
      </c>
      <c r="C16" s="9" t="s">
        <v>13</v>
      </c>
      <c r="D16" s="9" t="s">
        <v>25</v>
      </c>
      <c r="E16" s="9">
        <v>2</v>
      </c>
      <c r="F16" s="9">
        <v>2</v>
      </c>
      <c r="G16" s="9">
        <v>78</v>
      </c>
      <c r="H16" s="9">
        <v>8</v>
      </c>
      <c r="I16" s="9" t="s">
        <v>20</v>
      </c>
      <c r="J16" s="15" t="b">
        <v>1</v>
      </c>
      <c r="K16" s="9">
        <f t="shared" si="2"/>
        <v>86</v>
      </c>
      <c r="L16" s="10">
        <f t="shared" si="1"/>
        <v>925.69539999999995</v>
      </c>
      <c r="M16" s="18" t="s">
        <v>26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8.75" customHeight="1">
      <c r="A17" s="43"/>
      <c r="B17" s="49"/>
      <c r="C17" s="9" t="s">
        <v>13</v>
      </c>
      <c r="D17" s="9" t="s">
        <v>27</v>
      </c>
      <c r="E17" s="9">
        <v>2</v>
      </c>
      <c r="F17" s="9">
        <v>2</v>
      </c>
      <c r="G17" s="9">
        <v>78</v>
      </c>
      <c r="H17" s="9">
        <v>8</v>
      </c>
      <c r="I17" s="9" t="s">
        <v>20</v>
      </c>
      <c r="J17" s="15" t="b">
        <v>1</v>
      </c>
      <c r="K17" s="9">
        <f t="shared" si="2"/>
        <v>86</v>
      </c>
      <c r="L17" s="10">
        <f t="shared" si="1"/>
        <v>925.69539999999995</v>
      </c>
      <c r="M17" s="12">
        <v>206950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8.75" customHeight="1">
      <c r="A18" s="43"/>
      <c r="B18" s="49"/>
      <c r="C18" s="9" t="s">
        <v>13</v>
      </c>
      <c r="D18" s="9" t="s">
        <v>28</v>
      </c>
      <c r="E18" s="9">
        <v>2</v>
      </c>
      <c r="F18" s="9">
        <v>2</v>
      </c>
      <c r="G18" s="9">
        <v>78</v>
      </c>
      <c r="H18" s="9">
        <v>8</v>
      </c>
      <c r="I18" s="9" t="s">
        <v>20</v>
      </c>
      <c r="J18" s="9"/>
      <c r="K18" s="9">
        <f t="shared" si="2"/>
        <v>86</v>
      </c>
      <c r="L18" s="10">
        <f t="shared" si="1"/>
        <v>925.69539999999995</v>
      </c>
      <c r="M18" s="12">
        <v>206950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8.75" customHeight="1">
      <c r="A19" s="43"/>
      <c r="B19" s="49"/>
      <c r="C19" s="9" t="s">
        <v>13</v>
      </c>
      <c r="D19" s="9" t="s">
        <v>29</v>
      </c>
      <c r="E19" s="9">
        <v>1</v>
      </c>
      <c r="F19" s="9">
        <v>1</v>
      </c>
      <c r="G19" s="9">
        <v>58</v>
      </c>
      <c r="H19" s="9">
        <v>6</v>
      </c>
      <c r="I19" s="9" t="s">
        <v>20</v>
      </c>
      <c r="J19" s="9"/>
      <c r="K19" s="9">
        <f t="shared" si="2"/>
        <v>64</v>
      </c>
      <c r="L19" s="10">
        <f t="shared" si="1"/>
        <v>688.88959999999997</v>
      </c>
      <c r="M19" s="19">
        <v>163850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8.75" customHeight="1">
      <c r="A20" s="43"/>
      <c r="B20" s="50"/>
      <c r="C20" s="9" t="s">
        <v>13</v>
      </c>
      <c r="D20" s="9" t="s">
        <v>30</v>
      </c>
      <c r="E20" s="9">
        <v>2</v>
      </c>
      <c r="F20" s="9">
        <v>2</v>
      </c>
      <c r="G20" s="9">
        <v>78</v>
      </c>
      <c r="H20" s="9">
        <v>8</v>
      </c>
      <c r="I20" s="9" t="s">
        <v>20</v>
      </c>
      <c r="J20" s="9"/>
      <c r="K20" s="9">
        <f t="shared" si="2"/>
        <v>86</v>
      </c>
      <c r="L20" s="10">
        <f t="shared" si="1"/>
        <v>925.69539999999995</v>
      </c>
      <c r="M20" s="18" t="s">
        <v>26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8.75" customHeight="1">
      <c r="A21" s="43"/>
      <c r="B21" s="51">
        <v>4</v>
      </c>
      <c r="C21" s="9" t="s">
        <v>13</v>
      </c>
      <c r="D21" s="9" t="s">
        <v>31</v>
      </c>
      <c r="E21" s="9">
        <v>2</v>
      </c>
      <c r="F21" s="9">
        <v>2</v>
      </c>
      <c r="G21" s="9">
        <v>78</v>
      </c>
      <c r="H21" s="9">
        <v>8</v>
      </c>
      <c r="I21" s="9" t="s">
        <v>20</v>
      </c>
      <c r="J21" s="9"/>
      <c r="K21" s="9">
        <f t="shared" si="2"/>
        <v>86</v>
      </c>
      <c r="L21" s="10">
        <f t="shared" si="1"/>
        <v>925.69539999999995</v>
      </c>
      <c r="M21" s="8" t="s">
        <v>15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8.75" customHeight="1">
      <c r="A22" s="43"/>
      <c r="B22" s="49"/>
      <c r="C22" s="9" t="s">
        <v>13</v>
      </c>
      <c r="D22" s="9" t="s">
        <v>32</v>
      </c>
      <c r="E22" s="9">
        <v>2</v>
      </c>
      <c r="F22" s="9">
        <v>2</v>
      </c>
      <c r="G22" s="9">
        <v>78</v>
      </c>
      <c r="H22" s="9">
        <v>8</v>
      </c>
      <c r="I22" s="9" t="s">
        <v>20</v>
      </c>
      <c r="J22" s="9"/>
      <c r="K22" s="9">
        <f t="shared" si="2"/>
        <v>86</v>
      </c>
      <c r="L22" s="10">
        <f t="shared" si="1"/>
        <v>925.69539999999995</v>
      </c>
      <c r="M22" s="8" t="s">
        <v>15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8.75" customHeight="1">
      <c r="A23" s="43"/>
      <c r="B23" s="49"/>
      <c r="C23" s="9" t="s">
        <v>13</v>
      </c>
      <c r="D23" s="9" t="s">
        <v>33</v>
      </c>
      <c r="E23" s="9">
        <v>2</v>
      </c>
      <c r="F23" s="9">
        <v>2</v>
      </c>
      <c r="G23" s="9">
        <v>78</v>
      </c>
      <c r="H23" s="9">
        <v>8</v>
      </c>
      <c r="I23" s="9" t="s">
        <v>20</v>
      </c>
      <c r="J23" s="9"/>
      <c r="K23" s="9">
        <f t="shared" si="2"/>
        <v>86</v>
      </c>
      <c r="L23" s="10">
        <f t="shared" si="1"/>
        <v>925.69539999999995</v>
      </c>
      <c r="M23" s="18" t="s">
        <v>26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8.75" customHeight="1">
      <c r="A24" s="43"/>
      <c r="B24" s="49"/>
      <c r="C24" s="9" t="s">
        <v>13</v>
      </c>
      <c r="D24" s="9" t="s">
        <v>34</v>
      </c>
      <c r="E24" s="9">
        <v>1</v>
      </c>
      <c r="F24" s="9">
        <v>1</v>
      </c>
      <c r="G24" s="9">
        <v>58</v>
      </c>
      <c r="H24" s="9">
        <v>6</v>
      </c>
      <c r="I24" s="9" t="s">
        <v>20</v>
      </c>
      <c r="J24" s="9"/>
      <c r="K24" s="9">
        <f t="shared" si="2"/>
        <v>64</v>
      </c>
      <c r="L24" s="10">
        <f t="shared" si="1"/>
        <v>688.88959999999997</v>
      </c>
      <c r="M24" s="8" t="s">
        <v>15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8.75" customHeight="1">
      <c r="A25" s="44"/>
      <c r="B25" s="50"/>
      <c r="C25" s="9" t="s">
        <v>13</v>
      </c>
      <c r="D25" s="9" t="s">
        <v>35</v>
      </c>
      <c r="E25" s="9">
        <v>2</v>
      </c>
      <c r="F25" s="9">
        <v>2</v>
      </c>
      <c r="G25" s="9">
        <v>78</v>
      </c>
      <c r="H25" s="9">
        <v>8</v>
      </c>
      <c r="I25" s="9" t="s">
        <v>20</v>
      </c>
      <c r="J25" s="9"/>
      <c r="K25" s="9">
        <f t="shared" si="2"/>
        <v>86</v>
      </c>
      <c r="L25" s="10">
        <f t="shared" si="1"/>
        <v>925.69539999999995</v>
      </c>
      <c r="M25" s="8" t="s">
        <v>15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3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40.5" customHeight="1">
      <c r="A27" s="2" t="s">
        <v>0</v>
      </c>
      <c r="B27" s="4" t="s">
        <v>36</v>
      </c>
      <c r="C27" s="4" t="s">
        <v>37</v>
      </c>
      <c r="D27" s="4" t="s">
        <v>38</v>
      </c>
      <c r="E27" s="4" t="s">
        <v>39</v>
      </c>
      <c r="F27" s="4" t="s">
        <v>40</v>
      </c>
      <c r="G27" s="4" t="s">
        <v>41</v>
      </c>
      <c r="H27" s="4" t="s">
        <v>42</v>
      </c>
      <c r="I27" s="4" t="s">
        <v>43</v>
      </c>
      <c r="J27" s="3" t="s">
        <v>44</v>
      </c>
      <c r="K27" s="4" t="s">
        <v>45</v>
      </c>
      <c r="L27" s="4" t="s">
        <v>46</v>
      </c>
      <c r="M27" s="4" t="s">
        <v>47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8.75" customHeight="1">
      <c r="A28" s="47">
        <v>1</v>
      </c>
      <c r="B28" s="42">
        <v>1</v>
      </c>
      <c r="C28" s="20" t="s">
        <v>48</v>
      </c>
      <c r="D28" s="20" t="s">
        <v>49</v>
      </c>
      <c r="E28" s="20">
        <v>2</v>
      </c>
      <c r="F28" s="20">
        <v>2</v>
      </c>
      <c r="G28" s="20">
        <v>78</v>
      </c>
      <c r="H28" s="20">
        <v>8</v>
      </c>
      <c r="I28" s="20">
        <v>69</v>
      </c>
      <c r="J28" s="20"/>
      <c r="K28" s="20">
        <f t="shared" ref="K28:K32" si="3">G28+H28+I28</f>
        <v>155</v>
      </c>
      <c r="L28" s="21">
        <f t="shared" ref="L28:L53" si="4">K28*10.7639</f>
        <v>1668.4044999999999</v>
      </c>
      <c r="M28" s="18" t="s">
        <v>26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8.75" customHeight="1">
      <c r="A29" s="43"/>
      <c r="B29" s="43"/>
      <c r="C29" s="20" t="s">
        <v>48</v>
      </c>
      <c r="D29" s="20" t="s">
        <v>50</v>
      </c>
      <c r="E29" s="20">
        <v>1</v>
      </c>
      <c r="F29" s="20">
        <v>1</v>
      </c>
      <c r="G29" s="20">
        <v>58</v>
      </c>
      <c r="H29" s="20">
        <v>6</v>
      </c>
      <c r="I29" s="20">
        <v>50</v>
      </c>
      <c r="J29" s="20"/>
      <c r="K29" s="20">
        <f t="shared" si="3"/>
        <v>114</v>
      </c>
      <c r="L29" s="21">
        <f t="shared" si="4"/>
        <v>1227.0845999999999</v>
      </c>
      <c r="M29" s="8" t="s">
        <v>15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8.75" customHeight="1">
      <c r="A30" s="43"/>
      <c r="B30" s="43"/>
      <c r="C30" s="20" t="s">
        <v>48</v>
      </c>
      <c r="D30" s="20" t="s">
        <v>51</v>
      </c>
      <c r="E30" s="20">
        <v>2</v>
      </c>
      <c r="F30" s="20">
        <v>2</v>
      </c>
      <c r="G30" s="20">
        <v>78</v>
      </c>
      <c r="H30" s="20">
        <v>8</v>
      </c>
      <c r="I30" s="20">
        <v>28</v>
      </c>
      <c r="J30" s="20"/>
      <c r="K30" s="20">
        <f t="shared" si="3"/>
        <v>114</v>
      </c>
      <c r="L30" s="21">
        <f t="shared" si="4"/>
        <v>1227.0845999999999</v>
      </c>
      <c r="M30" s="8" t="s">
        <v>15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8.75" customHeight="1">
      <c r="A31" s="43"/>
      <c r="B31" s="43"/>
      <c r="C31" s="20" t="s">
        <v>48</v>
      </c>
      <c r="D31" s="20" t="s">
        <v>52</v>
      </c>
      <c r="E31" s="20">
        <v>1</v>
      </c>
      <c r="F31" s="20">
        <v>1</v>
      </c>
      <c r="G31" s="20">
        <v>58</v>
      </c>
      <c r="H31" s="20">
        <v>8</v>
      </c>
      <c r="I31" s="20">
        <v>45</v>
      </c>
      <c r="J31" s="20"/>
      <c r="K31" s="20">
        <f t="shared" si="3"/>
        <v>111</v>
      </c>
      <c r="L31" s="21">
        <f t="shared" si="4"/>
        <v>1194.7928999999999</v>
      </c>
      <c r="M31" s="8" t="s">
        <v>15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8.75" customHeight="1">
      <c r="A32" s="43"/>
      <c r="B32" s="44"/>
      <c r="C32" s="20" t="s">
        <v>48</v>
      </c>
      <c r="D32" s="20" t="s">
        <v>53</v>
      </c>
      <c r="E32" s="20">
        <v>2</v>
      </c>
      <c r="F32" s="20">
        <v>2</v>
      </c>
      <c r="G32" s="20">
        <v>78</v>
      </c>
      <c r="H32" s="20">
        <v>8</v>
      </c>
      <c r="I32" s="20">
        <v>86</v>
      </c>
      <c r="J32" s="20"/>
      <c r="K32" s="20">
        <f t="shared" si="3"/>
        <v>172</v>
      </c>
      <c r="L32" s="21">
        <f t="shared" si="4"/>
        <v>1851.3907999999999</v>
      </c>
      <c r="M32" s="8" t="s">
        <v>15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8.75" customHeight="1">
      <c r="A33" s="43"/>
      <c r="B33" s="42">
        <v>2</v>
      </c>
      <c r="C33" s="20" t="s">
        <v>48</v>
      </c>
      <c r="D33" s="20" t="s">
        <v>54</v>
      </c>
      <c r="E33" s="20">
        <v>1</v>
      </c>
      <c r="F33" s="20">
        <v>1</v>
      </c>
      <c r="G33" s="20">
        <v>58</v>
      </c>
      <c r="H33" s="20">
        <v>6</v>
      </c>
      <c r="I33" s="20" t="s">
        <v>20</v>
      </c>
      <c r="J33" s="20"/>
      <c r="K33" s="20">
        <f t="shared" ref="K33:K53" si="5">G33+H33</f>
        <v>64</v>
      </c>
      <c r="L33" s="21">
        <f t="shared" si="4"/>
        <v>688.88959999999997</v>
      </c>
      <c r="M33" s="8" t="s">
        <v>15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8.75" customHeight="1">
      <c r="A34" s="43"/>
      <c r="B34" s="43"/>
      <c r="C34" s="20" t="s">
        <v>48</v>
      </c>
      <c r="D34" s="20" t="s">
        <v>55</v>
      </c>
      <c r="E34" s="20">
        <v>2</v>
      </c>
      <c r="F34" s="20">
        <v>2</v>
      </c>
      <c r="G34" s="20">
        <v>78</v>
      </c>
      <c r="H34" s="20">
        <v>8</v>
      </c>
      <c r="I34" s="20" t="s">
        <v>20</v>
      </c>
      <c r="J34" s="20"/>
      <c r="K34" s="20">
        <f t="shared" si="5"/>
        <v>86</v>
      </c>
      <c r="L34" s="21">
        <f t="shared" si="4"/>
        <v>925.69539999999995</v>
      </c>
      <c r="M34" s="8" t="s">
        <v>15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8.75" customHeight="1">
      <c r="A35" s="43"/>
      <c r="B35" s="43"/>
      <c r="C35" s="20" t="s">
        <v>48</v>
      </c>
      <c r="D35" s="20" t="s">
        <v>56</v>
      </c>
      <c r="E35" s="20">
        <v>2</v>
      </c>
      <c r="F35" s="20">
        <v>2</v>
      </c>
      <c r="G35" s="20">
        <v>78</v>
      </c>
      <c r="H35" s="20">
        <v>8</v>
      </c>
      <c r="I35" s="20" t="s">
        <v>20</v>
      </c>
      <c r="J35" s="20"/>
      <c r="K35" s="20">
        <f t="shared" si="5"/>
        <v>86</v>
      </c>
      <c r="L35" s="21">
        <f t="shared" si="4"/>
        <v>925.69539999999995</v>
      </c>
      <c r="M35" s="18" t="s">
        <v>26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8.75" customHeight="1">
      <c r="A36" s="43"/>
      <c r="B36" s="43"/>
      <c r="C36" s="20" t="s">
        <v>48</v>
      </c>
      <c r="D36" s="20" t="s">
        <v>57</v>
      </c>
      <c r="E36" s="20">
        <v>1</v>
      </c>
      <c r="F36" s="20">
        <v>1</v>
      </c>
      <c r="G36" s="20">
        <v>58</v>
      </c>
      <c r="H36" s="20">
        <v>6</v>
      </c>
      <c r="I36" s="20" t="s">
        <v>20</v>
      </c>
      <c r="J36" s="20"/>
      <c r="K36" s="20">
        <f t="shared" si="5"/>
        <v>64</v>
      </c>
      <c r="L36" s="21">
        <f t="shared" si="4"/>
        <v>688.88959999999997</v>
      </c>
      <c r="M36" s="8" t="s">
        <v>15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8.75" customHeight="1">
      <c r="A37" s="43"/>
      <c r="B37" s="43"/>
      <c r="C37" s="20" t="s">
        <v>48</v>
      </c>
      <c r="D37" s="20" t="s">
        <v>58</v>
      </c>
      <c r="E37" s="20">
        <v>2</v>
      </c>
      <c r="F37" s="20">
        <v>2</v>
      </c>
      <c r="G37" s="20">
        <v>78</v>
      </c>
      <c r="H37" s="20">
        <v>8</v>
      </c>
      <c r="I37" s="20" t="s">
        <v>20</v>
      </c>
      <c r="J37" s="20"/>
      <c r="K37" s="20">
        <f t="shared" si="5"/>
        <v>86</v>
      </c>
      <c r="L37" s="21">
        <f t="shared" si="4"/>
        <v>925.69539999999995</v>
      </c>
      <c r="M37" s="8" t="s">
        <v>15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8.75" customHeight="1">
      <c r="A38" s="43"/>
      <c r="B38" s="43"/>
      <c r="C38" s="20" t="s">
        <v>48</v>
      </c>
      <c r="D38" s="20" t="s">
        <v>59</v>
      </c>
      <c r="E38" s="20">
        <v>1</v>
      </c>
      <c r="F38" s="20">
        <v>1</v>
      </c>
      <c r="G38" s="20">
        <v>58</v>
      </c>
      <c r="H38" s="20">
        <v>6</v>
      </c>
      <c r="I38" s="20" t="s">
        <v>20</v>
      </c>
      <c r="J38" s="20"/>
      <c r="K38" s="20">
        <f t="shared" si="5"/>
        <v>64</v>
      </c>
      <c r="L38" s="21">
        <f t="shared" si="4"/>
        <v>688.88959999999997</v>
      </c>
      <c r="M38" s="8" t="s">
        <v>15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8.75" customHeight="1">
      <c r="A39" s="43"/>
      <c r="B39" s="44"/>
      <c r="C39" s="20" t="s">
        <v>48</v>
      </c>
      <c r="D39" s="20" t="s">
        <v>60</v>
      </c>
      <c r="E39" s="20">
        <v>2</v>
      </c>
      <c r="F39" s="20">
        <v>2</v>
      </c>
      <c r="G39" s="20">
        <v>78</v>
      </c>
      <c r="H39" s="20">
        <v>8</v>
      </c>
      <c r="I39" s="20" t="s">
        <v>20</v>
      </c>
      <c r="J39" s="20"/>
      <c r="K39" s="20">
        <f t="shared" si="5"/>
        <v>86</v>
      </c>
      <c r="L39" s="21">
        <f t="shared" si="4"/>
        <v>925.69539999999995</v>
      </c>
      <c r="M39" s="8" t="s">
        <v>15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8.75" customHeight="1">
      <c r="A40" s="43"/>
      <c r="B40" s="42">
        <v>3</v>
      </c>
      <c r="C40" s="20" t="s">
        <v>48</v>
      </c>
      <c r="D40" s="20" t="s">
        <v>61</v>
      </c>
      <c r="E40" s="20">
        <v>1</v>
      </c>
      <c r="F40" s="20">
        <v>1</v>
      </c>
      <c r="G40" s="20">
        <v>58</v>
      </c>
      <c r="H40" s="20">
        <v>6</v>
      </c>
      <c r="I40" s="20" t="s">
        <v>20</v>
      </c>
      <c r="J40" s="20"/>
      <c r="K40" s="20">
        <f t="shared" si="5"/>
        <v>64</v>
      </c>
      <c r="L40" s="21">
        <f t="shared" si="4"/>
        <v>688.88959999999997</v>
      </c>
      <c r="M40" s="8" t="s">
        <v>15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8.75" customHeight="1">
      <c r="A41" s="43"/>
      <c r="B41" s="43"/>
      <c r="C41" s="20" t="s">
        <v>48</v>
      </c>
      <c r="D41" s="20" t="s">
        <v>62</v>
      </c>
      <c r="E41" s="20">
        <v>2</v>
      </c>
      <c r="F41" s="20">
        <v>2</v>
      </c>
      <c r="G41" s="20">
        <v>78</v>
      </c>
      <c r="H41" s="20">
        <v>8</v>
      </c>
      <c r="I41" s="20" t="s">
        <v>20</v>
      </c>
      <c r="J41" s="20"/>
      <c r="K41" s="20">
        <f t="shared" si="5"/>
        <v>86</v>
      </c>
      <c r="L41" s="21">
        <f t="shared" si="4"/>
        <v>925.69539999999995</v>
      </c>
      <c r="M41" s="8" t="s">
        <v>15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8.75" customHeight="1">
      <c r="A42" s="43"/>
      <c r="B42" s="43"/>
      <c r="C42" s="20" t="s">
        <v>48</v>
      </c>
      <c r="D42" s="20" t="s">
        <v>63</v>
      </c>
      <c r="E42" s="20">
        <v>2</v>
      </c>
      <c r="F42" s="20">
        <v>2</v>
      </c>
      <c r="G42" s="20">
        <v>78</v>
      </c>
      <c r="H42" s="20">
        <v>8</v>
      </c>
      <c r="I42" s="20" t="s">
        <v>20</v>
      </c>
      <c r="J42" s="20"/>
      <c r="K42" s="20">
        <f t="shared" si="5"/>
        <v>86</v>
      </c>
      <c r="L42" s="21">
        <f t="shared" si="4"/>
        <v>925.69539999999995</v>
      </c>
      <c r="M42" s="18" t="s">
        <v>26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8.75" customHeight="1">
      <c r="A43" s="43"/>
      <c r="B43" s="43"/>
      <c r="C43" s="20" t="s">
        <v>48</v>
      </c>
      <c r="D43" s="20" t="s">
        <v>64</v>
      </c>
      <c r="E43" s="20">
        <v>1</v>
      </c>
      <c r="F43" s="20">
        <v>1</v>
      </c>
      <c r="G43" s="20">
        <v>58</v>
      </c>
      <c r="H43" s="20">
        <v>6</v>
      </c>
      <c r="I43" s="20" t="s">
        <v>20</v>
      </c>
      <c r="J43" s="20"/>
      <c r="K43" s="20">
        <f t="shared" si="5"/>
        <v>64</v>
      </c>
      <c r="L43" s="21">
        <f t="shared" si="4"/>
        <v>688.88959999999997</v>
      </c>
      <c r="M43" s="8" t="s">
        <v>15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8.75" customHeight="1">
      <c r="A44" s="43"/>
      <c r="B44" s="43"/>
      <c r="C44" s="20" t="s">
        <v>48</v>
      </c>
      <c r="D44" s="20" t="s">
        <v>65</v>
      </c>
      <c r="E44" s="20">
        <v>2</v>
      </c>
      <c r="F44" s="20">
        <v>2</v>
      </c>
      <c r="G44" s="20">
        <v>78</v>
      </c>
      <c r="H44" s="20">
        <v>8</v>
      </c>
      <c r="I44" s="20" t="s">
        <v>20</v>
      </c>
      <c r="J44" s="20"/>
      <c r="K44" s="20">
        <f t="shared" si="5"/>
        <v>86</v>
      </c>
      <c r="L44" s="21">
        <f t="shared" si="4"/>
        <v>925.69539999999995</v>
      </c>
      <c r="M44" s="8" t="s">
        <v>15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8.75" customHeight="1">
      <c r="A45" s="43"/>
      <c r="B45" s="43"/>
      <c r="C45" s="20" t="s">
        <v>48</v>
      </c>
      <c r="D45" s="20" t="s">
        <v>66</v>
      </c>
      <c r="E45" s="20">
        <v>1</v>
      </c>
      <c r="F45" s="20">
        <v>1</v>
      </c>
      <c r="G45" s="20">
        <v>58</v>
      </c>
      <c r="H45" s="20">
        <v>6</v>
      </c>
      <c r="I45" s="20" t="s">
        <v>20</v>
      </c>
      <c r="J45" s="20"/>
      <c r="K45" s="20">
        <f t="shared" si="5"/>
        <v>64</v>
      </c>
      <c r="L45" s="21">
        <f t="shared" si="4"/>
        <v>688.88959999999997</v>
      </c>
      <c r="M45" s="8" t="s">
        <v>15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8.75" customHeight="1">
      <c r="A46" s="43"/>
      <c r="B46" s="44"/>
      <c r="C46" s="20" t="s">
        <v>48</v>
      </c>
      <c r="D46" s="20" t="s">
        <v>67</v>
      </c>
      <c r="E46" s="20">
        <v>2</v>
      </c>
      <c r="F46" s="20">
        <v>2</v>
      </c>
      <c r="G46" s="20">
        <v>78</v>
      </c>
      <c r="H46" s="20">
        <v>8</v>
      </c>
      <c r="I46" s="20" t="s">
        <v>20</v>
      </c>
      <c r="J46" s="20"/>
      <c r="K46" s="20">
        <f t="shared" si="5"/>
        <v>86</v>
      </c>
      <c r="L46" s="21">
        <f t="shared" si="4"/>
        <v>925.69539999999995</v>
      </c>
      <c r="M46" s="8" t="s">
        <v>15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8.75" customHeight="1">
      <c r="A47" s="43"/>
      <c r="B47" s="42">
        <v>4</v>
      </c>
      <c r="C47" s="20" t="s">
        <v>48</v>
      </c>
      <c r="D47" s="20" t="s">
        <v>68</v>
      </c>
      <c r="E47" s="20">
        <v>1</v>
      </c>
      <c r="F47" s="20">
        <v>1</v>
      </c>
      <c r="G47" s="20">
        <v>58</v>
      </c>
      <c r="H47" s="20">
        <v>6</v>
      </c>
      <c r="I47" s="20" t="s">
        <v>20</v>
      </c>
      <c r="J47" s="20"/>
      <c r="K47" s="20">
        <f t="shared" si="5"/>
        <v>64</v>
      </c>
      <c r="L47" s="21">
        <f t="shared" si="4"/>
        <v>688.88959999999997</v>
      </c>
      <c r="M47" s="19">
        <v>163850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8.75" customHeight="1">
      <c r="A48" s="43"/>
      <c r="B48" s="43"/>
      <c r="C48" s="20" t="s">
        <v>48</v>
      </c>
      <c r="D48" s="20" t="s">
        <v>69</v>
      </c>
      <c r="E48" s="20">
        <v>2</v>
      </c>
      <c r="F48" s="20">
        <v>2</v>
      </c>
      <c r="G48" s="20">
        <v>78</v>
      </c>
      <c r="H48" s="20">
        <v>8</v>
      </c>
      <c r="I48" s="20" t="s">
        <v>20</v>
      </c>
      <c r="J48" s="20"/>
      <c r="K48" s="20">
        <f t="shared" si="5"/>
        <v>86</v>
      </c>
      <c r="L48" s="21">
        <f t="shared" si="4"/>
        <v>925.69539999999995</v>
      </c>
      <c r="M48" s="8" t="s">
        <v>15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8.75" customHeight="1">
      <c r="A49" s="43"/>
      <c r="B49" s="43"/>
      <c r="C49" s="20" t="s">
        <v>48</v>
      </c>
      <c r="D49" s="20" t="s">
        <v>70</v>
      </c>
      <c r="E49" s="20">
        <v>2</v>
      </c>
      <c r="F49" s="20">
        <v>2</v>
      </c>
      <c r="G49" s="20">
        <v>78</v>
      </c>
      <c r="H49" s="20">
        <v>8</v>
      </c>
      <c r="I49" s="20" t="s">
        <v>20</v>
      </c>
      <c r="J49" s="20"/>
      <c r="K49" s="20">
        <f t="shared" si="5"/>
        <v>86</v>
      </c>
      <c r="L49" s="21">
        <f t="shared" si="4"/>
        <v>925.69539999999995</v>
      </c>
      <c r="M49" s="8" t="s">
        <v>15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8.75" customHeight="1">
      <c r="A50" s="43"/>
      <c r="B50" s="43"/>
      <c r="C50" s="20" t="s">
        <v>48</v>
      </c>
      <c r="D50" s="20" t="s">
        <v>71</v>
      </c>
      <c r="E50" s="20">
        <v>1</v>
      </c>
      <c r="F50" s="20">
        <v>1</v>
      </c>
      <c r="G50" s="20">
        <v>58</v>
      </c>
      <c r="H50" s="20">
        <v>6</v>
      </c>
      <c r="I50" s="20" t="s">
        <v>20</v>
      </c>
      <c r="J50" s="20"/>
      <c r="K50" s="20">
        <f t="shared" si="5"/>
        <v>64</v>
      </c>
      <c r="L50" s="21">
        <f t="shared" si="4"/>
        <v>688.88959999999997</v>
      </c>
      <c r="M50" s="8" t="s">
        <v>15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8.75" customHeight="1">
      <c r="A51" s="43"/>
      <c r="B51" s="43"/>
      <c r="C51" s="20" t="s">
        <v>48</v>
      </c>
      <c r="D51" s="20" t="s">
        <v>72</v>
      </c>
      <c r="E51" s="20">
        <v>2</v>
      </c>
      <c r="F51" s="20">
        <v>2</v>
      </c>
      <c r="G51" s="20">
        <v>78</v>
      </c>
      <c r="H51" s="20">
        <v>8</v>
      </c>
      <c r="I51" s="20" t="s">
        <v>20</v>
      </c>
      <c r="J51" s="20"/>
      <c r="K51" s="20">
        <f t="shared" si="5"/>
        <v>86</v>
      </c>
      <c r="L51" s="21">
        <f t="shared" si="4"/>
        <v>925.69539999999995</v>
      </c>
      <c r="M51" s="8" t="s">
        <v>15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8.75" customHeight="1">
      <c r="A52" s="43"/>
      <c r="B52" s="43"/>
      <c r="C52" s="20" t="s">
        <v>48</v>
      </c>
      <c r="D52" s="20" t="s">
        <v>73</v>
      </c>
      <c r="E52" s="20">
        <v>1</v>
      </c>
      <c r="F52" s="20">
        <v>1</v>
      </c>
      <c r="G52" s="20">
        <v>58</v>
      </c>
      <c r="H52" s="20">
        <v>6</v>
      </c>
      <c r="I52" s="20" t="s">
        <v>20</v>
      </c>
      <c r="J52" s="20"/>
      <c r="K52" s="20">
        <f t="shared" si="5"/>
        <v>64</v>
      </c>
      <c r="L52" s="21">
        <f t="shared" si="4"/>
        <v>688.88959999999997</v>
      </c>
      <c r="M52" s="8" t="s">
        <v>15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8.75" customHeight="1">
      <c r="A53" s="44"/>
      <c r="B53" s="44"/>
      <c r="C53" s="20" t="s">
        <v>48</v>
      </c>
      <c r="D53" s="20" t="s">
        <v>74</v>
      </c>
      <c r="E53" s="20">
        <v>2</v>
      </c>
      <c r="F53" s="20">
        <v>2</v>
      </c>
      <c r="G53" s="20">
        <v>78</v>
      </c>
      <c r="H53" s="20">
        <v>8</v>
      </c>
      <c r="I53" s="20" t="s">
        <v>20</v>
      </c>
      <c r="J53" s="20"/>
      <c r="K53" s="20">
        <f t="shared" si="5"/>
        <v>86</v>
      </c>
      <c r="L53" s="21">
        <f t="shared" si="4"/>
        <v>925.69539999999995</v>
      </c>
      <c r="M53" s="8" t="s">
        <v>15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40.5" customHeight="1">
      <c r="A55" s="2" t="s">
        <v>0</v>
      </c>
      <c r="B55" s="4" t="s">
        <v>75</v>
      </c>
      <c r="C55" s="4" t="s">
        <v>76</v>
      </c>
      <c r="D55" s="4" t="s">
        <v>77</v>
      </c>
      <c r="E55" s="4" t="s">
        <v>78</v>
      </c>
      <c r="F55" s="4" t="s">
        <v>79</v>
      </c>
      <c r="G55" s="4" t="s">
        <v>80</v>
      </c>
      <c r="H55" s="4" t="s">
        <v>81</v>
      </c>
      <c r="I55" s="4" t="s">
        <v>82</v>
      </c>
      <c r="J55" s="3" t="s">
        <v>83</v>
      </c>
      <c r="K55" s="4" t="s">
        <v>84</v>
      </c>
      <c r="L55" s="4" t="s">
        <v>85</v>
      </c>
      <c r="M55" s="4" t="s">
        <v>86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8.75" customHeight="1">
      <c r="A56" s="52">
        <v>2</v>
      </c>
      <c r="B56" s="42">
        <v>1</v>
      </c>
      <c r="C56" s="20" t="s">
        <v>87</v>
      </c>
      <c r="D56" s="20" t="s">
        <v>88</v>
      </c>
      <c r="E56" s="20">
        <v>2</v>
      </c>
      <c r="F56" s="20">
        <v>2</v>
      </c>
      <c r="G56" s="20">
        <v>78</v>
      </c>
      <c r="H56" s="20">
        <v>8</v>
      </c>
      <c r="I56" s="20">
        <v>25</v>
      </c>
      <c r="J56" s="20"/>
      <c r="K56" s="20">
        <f t="shared" ref="K56:K58" si="6">G56+H56+I56</f>
        <v>111</v>
      </c>
      <c r="L56" s="21">
        <f t="shared" ref="L56:L70" si="7">K56*10.7639</f>
        <v>1194.7928999999999</v>
      </c>
      <c r="M56" s="8" t="s">
        <v>15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8.75" customHeight="1">
      <c r="A57" s="43"/>
      <c r="B57" s="43"/>
      <c r="C57" s="20" t="s">
        <v>87</v>
      </c>
      <c r="D57" s="20" t="s">
        <v>89</v>
      </c>
      <c r="E57" s="20">
        <v>1</v>
      </c>
      <c r="F57" s="20">
        <v>1</v>
      </c>
      <c r="G57" s="20">
        <v>58</v>
      </c>
      <c r="H57" s="20">
        <v>6</v>
      </c>
      <c r="I57" s="20">
        <v>50</v>
      </c>
      <c r="J57" s="20"/>
      <c r="K57" s="20">
        <f t="shared" si="6"/>
        <v>114</v>
      </c>
      <c r="L57" s="21">
        <f t="shared" si="7"/>
        <v>1227.0845999999999</v>
      </c>
      <c r="M57" s="18" t="s">
        <v>26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8.75" customHeight="1">
      <c r="A58" s="43"/>
      <c r="B58" s="44"/>
      <c r="C58" s="20" t="s">
        <v>87</v>
      </c>
      <c r="D58" s="20" t="s">
        <v>90</v>
      </c>
      <c r="E58" s="20">
        <v>2</v>
      </c>
      <c r="F58" s="20">
        <v>2</v>
      </c>
      <c r="G58" s="20">
        <v>84</v>
      </c>
      <c r="H58" s="20">
        <v>8</v>
      </c>
      <c r="I58" s="20">
        <v>62</v>
      </c>
      <c r="J58" s="20"/>
      <c r="K58" s="20">
        <f t="shared" si="6"/>
        <v>154</v>
      </c>
      <c r="L58" s="21">
        <f t="shared" si="7"/>
        <v>1657.6405999999999</v>
      </c>
      <c r="M58" s="19">
        <v>259000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8.75" customHeight="1">
      <c r="A59" s="43"/>
      <c r="B59" s="42">
        <v>2</v>
      </c>
      <c r="C59" s="20" t="s">
        <v>87</v>
      </c>
      <c r="D59" s="20" t="s">
        <v>91</v>
      </c>
      <c r="E59" s="20">
        <v>2</v>
      </c>
      <c r="F59" s="20">
        <v>2</v>
      </c>
      <c r="G59" s="20">
        <v>78</v>
      </c>
      <c r="H59" s="20">
        <v>8</v>
      </c>
      <c r="I59" s="20" t="s">
        <v>20</v>
      </c>
      <c r="J59" s="15" t="b">
        <v>1</v>
      </c>
      <c r="K59" s="20">
        <f t="shared" ref="K59:K70" si="8">G59+H59</f>
        <v>86</v>
      </c>
      <c r="L59" s="21">
        <f t="shared" si="7"/>
        <v>925.69539999999995</v>
      </c>
      <c r="M59" s="19">
        <v>213500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8.75" customHeight="1">
      <c r="A60" s="43"/>
      <c r="B60" s="43"/>
      <c r="C60" s="20" t="s">
        <v>87</v>
      </c>
      <c r="D60" s="20" t="s">
        <v>92</v>
      </c>
      <c r="E60" s="20">
        <v>2</v>
      </c>
      <c r="F60" s="20">
        <v>2</v>
      </c>
      <c r="G60" s="20">
        <v>78</v>
      </c>
      <c r="H60" s="20">
        <v>8</v>
      </c>
      <c r="I60" s="20" t="s">
        <v>20</v>
      </c>
      <c r="J60" s="15" t="b">
        <v>1</v>
      </c>
      <c r="K60" s="20">
        <f t="shared" si="8"/>
        <v>86</v>
      </c>
      <c r="L60" s="21">
        <f t="shared" si="7"/>
        <v>925.69539999999995</v>
      </c>
      <c r="M60" s="19">
        <v>213500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8.75" customHeight="1">
      <c r="A61" s="43"/>
      <c r="B61" s="43"/>
      <c r="C61" s="20" t="s">
        <v>87</v>
      </c>
      <c r="D61" s="20" t="s">
        <v>93</v>
      </c>
      <c r="E61" s="20">
        <v>1</v>
      </c>
      <c r="F61" s="20">
        <v>1</v>
      </c>
      <c r="G61" s="20">
        <v>58</v>
      </c>
      <c r="H61" s="20">
        <v>6</v>
      </c>
      <c r="I61" s="20" t="s">
        <v>20</v>
      </c>
      <c r="J61" s="20"/>
      <c r="K61" s="20">
        <f t="shared" si="8"/>
        <v>64</v>
      </c>
      <c r="L61" s="21">
        <f t="shared" si="7"/>
        <v>688.88959999999997</v>
      </c>
      <c r="M61" s="18" t="s">
        <v>26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8.75" customHeight="1">
      <c r="A62" s="43"/>
      <c r="B62" s="44"/>
      <c r="C62" s="20" t="s">
        <v>87</v>
      </c>
      <c r="D62" s="20" t="s">
        <v>94</v>
      </c>
      <c r="E62" s="20">
        <v>2</v>
      </c>
      <c r="F62" s="20">
        <v>2</v>
      </c>
      <c r="G62" s="20">
        <v>78</v>
      </c>
      <c r="H62" s="20">
        <v>8</v>
      </c>
      <c r="I62" s="20" t="s">
        <v>20</v>
      </c>
      <c r="J62" s="20"/>
      <c r="K62" s="20">
        <f t="shared" si="8"/>
        <v>86</v>
      </c>
      <c r="L62" s="21">
        <f t="shared" si="7"/>
        <v>925.69539999999995</v>
      </c>
      <c r="M62" s="19">
        <v>213500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8.75" customHeight="1">
      <c r="A63" s="43"/>
      <c r="B63" s="42">
        <v>3</v>
      </c>
      <c r="C63" s="20" t="s">
        <v>87</v>
      </c>
      <c r="D63" s="20" t="s">
        <v>95</v>
      </c>
      <c r="E63" s="20">
        <v>2</v>
      </c>
      <c r="F63" s="20">
        <v>2</v>
      </c>
      <c r="G63" s="20">
        <v>78</v>
      </c>
      <c r="H63" s="20">
        <v>8</v>
      </c>
      <c r="I63" s="20" t="s">
        <v>20</v>
      </c>
      <c r="J63" s="15" t="b">
        <v>1</v>
      </c>
      <c r="K63" s="20">
        <f t="shared" si="8"/>
        <v>86</v>
      </c>
      <c r="L63" s="21">
        <f t="shared" si="7"/>
        <v>925.69539999999995</v>
      </c>
      <c r="M63" s="19">
        <v>216800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8.75" customHeight="1">
      <c r="A64" s="43"/>
      <c r="B64" s="43"/>
      <c r="C64" s="20" t="s">
        <v>87</v>
      </c>
      <c r="D64" s="20" t="s">
        <v>96</v>
      </c>
      <c r="E64" s="20">
        <v>2</v>
      </c>
      <c r="F64" s="20">
        <v>2</v>
      </c>
      <c r="G64" s="20">
        <v>78</v>
      </c>
      <c r="H64" s="20">
        <v>8</v>
      </c>
      <c r="I64" s="20" t="s">
        <v>20</v>
      </c>
      <c r="J64" s="15" t="b">
        <v>1</v>
      </c>
      <c r="K64" s="20">
        <f t="shared" si="8"/>
        <v>86</v>
      </c>
      <c r="L64" s="21">
        <f t="shared" si="7"/>
        <v>925.69539999999995</v>
      </c>
      <c r="M64" s="19">
        <v>216800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8.75" customHeight="1">
      <c r="A65" s="43"/>
      <c r="B65" s="43"/>
      <c r="C65" s="20" t="s">
        <v>87</v>
      </c>
      <c r="D65" s="20" t="s">
        <v>97</v>
      </c>
      <c r="E65" s="20">
        <v>1</v>
      </c>
      <c r="F65" s="20">
        <v>1</v>
      </c>
      <c r="G65" s="20">
        <v>58</v>
      </c>
      <c r="H65" s="20">
        <v>6</v>
      </c>
      <c r="I65" s="20" t="s">
        <v>20</v>
      </c>
      <c r="J65" s="20"/>
      <c r="K65" s="20">
        <f t="shared" si="8"/>
        <v>64</v>
      </c>
      <c r="L65" s="21">
        <f t="shared" si="7"/>
        <v>688.88959999999997</v>
      </c>
      <c r="M65" s="18" t="s">
        <v>26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8.75" customHeight="1">
      <c r="A66" s="43"/>
      <c r="B66" s="44"/>
      <c r="C66" s="20" t="s">
        <v>87</v>
      </c>
      <c r="D66" s="20" t="s">
        <v>98</v>
      </c>
      <c r="E66" s="20">
        <v>2</v>
      </c>
      <c r="F66" s="20">
        <v>2</v>
      </c>
      <c r="G66" s="20">
        <v>78</v>
      </c>
      <c r="H66" s="20">
        <v>8</v>
      </c>
      <c r="I66" s="20" t="s">
        <v>20</v>
      </c>
      <c r="J66" s="20"/>
      <c r="K66" s="20">
        <f t="shared" si="8"/>
        <v>86</v>
      </c>
      <c r="L66" s="21">
        <f t="shared" si="7"/>
        <v>925.69539999999995</v>
      </c>
      <c r="M66" s="19">
        <v>216800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8.75" customHeight="1">
      <c r="A67" s="43"/>
      <c r="B67" s="42">
        <v>4</v>
      </c>
      <c r="C67" s="20" t="s">
        <v>87</v>
      </c>
      <c r="D67" s="20" t="s">
        <v>99</v>
      </c>
      <c r="E67" s="20">
        <v>2</v>
      </c>
      <c r="F67" s="20">
        <v>2</v>
      </c>
      <c r="G67" s="20">
        <v>78</v>
      </c>
      <c r="H67" s="20">
        <v>8</v>
      </c>
      <c r="I67" s="20" t="s">
        <v>20</v>
      </c>
      <c r="J67" s="15" t="b">
        <v>1</v>
      </c>
      <c r="K67" s="20">
        <f t="shared" si="8"/>
        <v>86</v>
      </c>
      <c r="L67" s="21">
        <f t="shared" si="7"/>
        <v>925.69539999999995</v>
      </c>
      <c r="M67" s="19">
        <v>220100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8.75" customHeight="1">
      <c r="A68" s="43"/>
      <c r="B68" s="43"/>
      <c r="C68" s="20" t="s">
        <v>87</v>
      </c>
      <c r="D68" s="20" t="s">
        <v>100</v>
      </c>
      <c r="E68" s="20">
        <v>2</v>
      </c>
      <c r="F68" s="20">
        <v>2</v>
      </c>
      <c r="G68" s="20">
        <v>78</v>
      </c>
      <c r="H68" s="20">
        <v>8</v>
      </c>
      <c r="I68" s="20" t="s">
        <v>20</v>
      </c>
      <c r="J68" s="15" t="b">
        <v>1</v>
      </c>
      <c r="K68" s="20">
        <f t="shared" si="8"/>
        <v>86</v>
      </c>
      <c r="L68" s="21">
        <f t="shared" si="7"/>
        <v>925.69539999999995</v>
      </c>
      <c r="M68" s="19">
        <v>220100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8.75" customHeight="1">
      <c r="A69" s="43"/>
      <c r="B69" s="43"/>
      <c r="C69" s="20" t="s">
        <v>87</v>
      </c>
      <c r="D69" s="20" t="s">
        <v>101</v>
      </c>
      <c r="E69" s="20">
        <v>1</v>
      </c>
      <c r="F69" s="20">
        <v>1</v>
      </c>
      <c r="G69" s="20">
        <v>58</v>
      </c>
      <c r="H69" s="20">
        <v>6</v>
      </c>
      <c r="I69" s="20" t="s">
        <v>20</v>
      </c>
      <c r="J69" s="20"/>
      <c r="K69" s="20">
        <f t="shared" si="8"/>
        <v>64</v>
      </c>
      <c r="L69" s="21">
        <f t="shared" si="7"/>
        <v>688.88959999999997</v>
      </c>
      <c r="M69" s="19">
        <v>163850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8.75" customHeight="1">
      <c r="A70" s="44"/>
      <c r="B70" s="44"/>
      <c r="C70" s="20" t="s">
        <v>87</v>
      </c>
      <c r="D70" s="20" t="s">
        <v>102</v>
      </c>
      <c r="E70" s="20">
        <v>2</v>
      </c>
      <c r="F70" s="20">
        <v>2</v>
      </c>
      <c r="G70" s="20">
        <v>78</v>
      </c>
      <c r="H70" s="20">
        <v>8</v>
      </c>
      <c r="I70" s="20" t="s">
        <v>20</v>
      </c>
      <c r="J70" s="20"/>
      <c r="K70" s="20">
        <f t="shared" si="8"/>
        <v>86</v>
      </c>
      <c r="L70" s="21">
        <f t="shared" si="7"/>
        <v>925.69539999999995</v>
      </c>
      <c r="M70" s="18" t="s">
        <v>26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40.5" customHeight="1">
      <c r="A72" s="2" t="s">
        <v>0</v>
      </c>
      <c r="B72" s="4" t="s">
        <v>103</v>
      </c>
      <c r="C72" s="4" t="s">
        <v>104</v>
      </c>
      <c r="D72" s="4" t="s">
        <v>105</v>
      </c>
      <c r="E72" s="4" t="s">
        <v>106</v>
      </c>
      <c r="F72" s="4" t="s">
        <v>107</v>
      </c>
      <c r="G72" s="4" t="s">
        <v>108</v>
      </c>
      <c r="H72" s="4" t="s">
        <v>109</v>
      </c>
      <c r="I72" s="4" t="s">
        <v>110</v>
      </c>
      <c r="J72" s="3" t="s">
        <v>111</v>
      </c>
      <c r="K72" s="4" t="s">
        <v>112</v>
      </c>
      <c r="L72" s="4" t="s">
        <v>113</v>
      </c>
      <c r="M72" s="4" t="s">
        <v>114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8.75" customHeight="1">
      <c r="A73" s="52">
        <v>2</v>
      </c>
      <c r="B73" s="42">
        <v>1</v>
      </c>
      <c r="C73" s="20" t="s">
        <v>115</v>
      </c>
      <c r="D73" s="20" t="s">
        <v>116</v>
      </c>
      <c r="E73" s="20">
        <v>2</v>
      </c>
      <c r="F73" s="20">
        <v>2</v>
      </c>
      <c r="G73" s="20">
        <v>90</v>
      </c>
      <c r="H73" s="20">
        <v>8</v>
      </c>
      <c r="I73" s="20">
        <v>59</v>
      </c>
      <c r="J73" s="20"/>
      <c r="K73" s="20">
        <f t="shared" ref="K73:K76" si="9">G73+H73+I73</f>
        <v>157</v>
      </c>
      <c r="L73" s="21">
        <f t="shared" ref="L73:L94" si="10">K73*10.7639</f>
        <v>1689.9322999999999</v>
      </c>
      <c r="M73" s="18" t="s">
        <v>26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8.75" customHeight="1">
      <c r="A74" s="43"/>
      <c r="B74" s="43"/>
      <c r="C74" s="20" t="s">
        <v>115</v>
      </c>
      <c r="D74" s="20" t="s">
        <v>117</v>
      </c>
      <c r="E74" s="20">
        <v>2</v>
      </c>
      <c r="F74" s="20">
        <v>2</v>
      </c>
      <c r="G74" s="20">
        <v>78</v>
      </c>
      <c r="H74" s="20">
        <v>8</v>
      </c>
      <c r="I74" s="20">
        <v>28</v>
      </c>
      <c r="J74" s="20"/>
      <c r="K74" s="20">
        <f t="shared" si="9"/>
        <v>114</v>
      </c>
      <c r="L74" s="21">
        <f t="shared" si="10"/>
        <v>1227.0845999999999</v>
      </c>
      <c r="M74" s="22" t="s">
        <v>118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8.75" customHeight="1">
      <c r="A75" s="43"/>
      <c r="B75" s="43"/>
      <c r="C75" s="20" t="s">
        <v>115</v>
      </c>
      <c r="D75" s="20" t="s">
        <v>119</v>
      </c>
      <c r="E75" s="20">
        <v>1</v>
      </c>
      <c r="F75" s="20">
        <v>1</v>
      </c>
      <c r="G75" s="20">
        <v>58</v>
      </c>
      <c r="H75" s="20">
        <v>6</v>
      </c>
      <c r="I75" s="20">
        <v>52</v>
      </c>
      <c r="J75" s="20"/>
      <c r="K75" s="20">
        <f t="shared" si="9"/>
        <v>116</v>
      </c>
      <c r="L75" s="21">
        <f t="shared" si="10"/>
        <v>1248.6124</v>
      </c>
      <c r="M75" s="18" t="s">
        <v>26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8.75" customHeight="1">
      <c r="A76" s="43"/>
      <c r="B76" s="44"/>
      <c r="C76" s="20" t="s">
        <v>115</v>
      </c>
      <c r="D76" s="20" t="s">
        <v>120</v>
      </c>
      <c r="E76" s="20">
        <v>2</v>
      </c>
      <c r="F76" s="20">
        <v>2</v>
      </c>
      <c r="G76" s="20">
        <v>78</v>
      </c>
      <c r="H76" s="20">
        <v>8</v>
      </c>
      <c r="I76" s="20">
        <v>101</v>
      </c>
      <c r="J76" s="20"/>
      <c r="K76" s="20">
        <f t="shared" si="9"/>
        <v>187</v>
      </c>
      <c r="L76" s="21">
        <f t="shared" si="10"/>
        <v>2012.8492999999999</v>
      </c>
      <c r="M76" s="22" t="s">
        <v>118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8.75" customHeight="1">
      <c r="A77" s="43"/>
      <c r="B77" s="42">
        <v>2</v>
      </c>
      <c r="C77" s="20" t="s">
        <v>115</v>
      </c>
      <c r="D77" s="20" t="s">
        <v>121</v>
      </c>
      <c r="E77" s="20">
        <v>2</v>
      </c>
      <c r="F77" s="20">
        <v>2</v>
      </c>
      <c r="G77" s="20">
        <v>78</v>
      </c>
      <c r="H77" s="20">
        <v>8</v>
      </c>
      <c r="I77" s="20" t="s">
        <v>20</v>
      </c>
      <c r="J77" s="20"/>
      <c r="K77" s="20">
        <f t="shared" ref="K77:K94" si="11">G77+H77</f>
        <v>86</v>
      </c>
      <c r="L77" s="21">
        <f t="shared" si="10"/>
        <v>925.69539999999995</v>
      </c>
      <c r="M77" s="19">
        <v>213500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8.75" customHeight="1">
      <c r="A78" s="43"/>
      <c r="B78" s="43"/>
      <c r="C78" s="20" t="s">
        <v>115</v>
      </c>
      <c r="D78" s="20" t="s">
        <v>122</v>
      </c>
      <c r="E78" s="20">
        <v>2</v>
      </c>
      <c r="F78" s="20">
        <v>2</v>
      </c>
      <c r="G78" s="20">
        <v>78</v>
      </c>
      <c r="H78" s="20">
        <v>8</v>
      </c>
      <c r="I78" s="20" t="s">
        <v>20</v>
      </c>
      <c r="J78" s="20"/>
      <c r="K78" s="20">
        <f t="shared" si="11"/>
        <v>86</v>
      </c>
      <c r="L78" s="21">
        <f t="shared" si="10"/>
        <v>925.69539999999995</v>
      </c>
      <c r="M78" s="19">
        <v>213500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8.75" customHeight="1">
      <c r="A79" s="43"/>
      <c r="B79" s="43"/>
      <c r="C79" s="20" t="s">
        <v>115</v>
      </c>
      <c r="D79" s="20" t="s">
        <v>123</v>
      </c>
      <c r="E79" s="20">
        <v>1</v>
      </c>
      <c r="F79" s="20">
        <v>1</v>
      </c>
      <c r="G79" s="20">
        <v>58</v>
      </c>
      <c r="H79" s="20">
        <v>6</v>
      </c>
      <c r="I79" s="20" t="s">
        <v>20</v>
      </c>
      <c r="J79" s="20"/>
      <c r="K79" s="20">
        <f t="shared" si="11"/>
        <v>64</v>
      </c>
      <c r="L79" s="21">
        <f t="shared" si="10"/>
        <v>688.88959999999997</v>
      </c>
      <c r="M79" s="18" t="s">
        <v>26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8.75" customHeight="1">
      <c r="A80" s="43"/>
      <c r="B80" s="43"/>
      <c r="C80" s="20" t="s">
        <v>115</v>
      </c>
      <c r="D80" s="20" t="s">
        <v>124</v>
      </c>
      <c r="E80" s="20">
        <v>2</v>
      </c>
      <c r="F80" s="20">
        <v>2</v>
      </c>
      <c r="G80" s="20">
        <v>78</v>
      </c>
      <c r="H80" s="20">
        <v>8</v>
      </c>
      <c r="I80" s="20" t="s">
        <v>20</v>
      </c>
      <c r="J80" s="20"/>
      <c r="K80" s="20">
        <f t="shared" si="11"/>
        <v>86</v>
      </c>
      <c r="L80" s="21">
        <f t="shared" si="10"/>
        <v>925.69539999999995</v>
      </c>
      <c r="M80" s="8" t="s">
        <v>15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8.75" customHeight="1">
      <c r="A81" s="43"/>
      <c r="B81" s="43"/>
      <c r="C81" s="20" t="s">
        <v>115</v>
      </c>
      <c r="D81" s="20" t="s">
        <v>125</v>
      </c>
      <c r="E81" s="20">
        <v>1</v>
      </c>
      <c r="F81" s="20">
        <v>1</v>
      </c>
      <c r="G81" s="20">
        <v>58</v>
      </c>
      <c r="H81" s="20">
        <v>6</v>
      </c>
      <c r="I81" s="20" t="s">
        <v>20</v>
      </c>
      <c r="J81" s="20"/>
      <c r="K81" s="20">
        <f t="shared" si="11"/>
        <v>64</v>
      </c>
      <c r="L81" s="21">
        <f t="shared" si="10"/>
        <v>688.88959999999997</v>
      </c>
      <c r="M81" s="18" t="s">
        <v>26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8.75" customHeight="1">
      <c r="A82" s="43"/>
      <c r="B82" s="44"/>
      <c r="C82" s="20" t="s">
        <v>115</v>
      </c>
      <c r="D82" s="20" t="s">
        <v>126</v>
      </c>
      <c r="E82" s="20">
        <v>2</v>
      </c>
      <c r="F82" s="20">
        <v>2</v>
      </c>
      <c r="G82" s="20">
        <v>78</v>
      </c>
      <c r="H82" s="20">
        <v>8</v>
      </c>
      <c r="I82" s="20" t="s">
        <v>20</v>
      </c>
      <c r="J82" s="20"/>
      <c r="K82" s="20">
        <f t="shared" si="11"/>
        <v>86</v>
      </c>
      <c r="L82" s="21">
        <f t="shared" si="10"/>
        <v>925.69539999999995</v>
      </c>
      <c r="M82" s="8" t="s">
        <v>15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8.75" customHeight="1">
      <c r="A83" s="43"/>
      <c r="B83" s="42">
        <v>3</v>
      </c>
      <c r="C83" s="20" t="s">
        <v>115</v>
      </c>
      <c r="D83" s="20" t="s">
        <v>127</v>
      </c>
      <c r="E83" s="20">
        <v>2</v>
      </c>
      <c r="F83" s="20">
        <v>2</v>
      </c>
      <c r="G83" s="20">
        <v>78</v>
      </c>
      <c r="H83" s="20">
        <v>8</v>
      </c>
      <c r="I83" s="20" t="s">
        <v>20</v>
      </c>
      <c r="J83" s="20"/>
      <c r="K83" s="20">
        <f t="shared" si="11"/>
        <v>86</v>
      </c>
      <c r="L83" s="21">
        <f t="shared" si="10"/>
        <v>925.69539999999995</v>
      </c>
      <c r="M83" s="8" t="s">
        <v>15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8.75" customHeight="1">
      <c r="A84" s="43"/>
      <c r="B84" s="43"/>
      <c r="C84" s="20" t="s">
        <v>115</v>
      </c>
      <c r="D84" s="20" t="s">
        <v>128</v>
      </c>
      <c r="E84" s="20">
        <v>2</v>
      </c>
      <c r="F84" s="20">
        <v>2</v>
      </c>
      <c r="G84" s="20">
        <v>78</v>
      </c>
      <c r="H84" s="20">
        <v>8</v>
      </c>
      <c r="I84" s="20" t="s">
        <v>20</v>
      </c>
      <c r="J84" s="15"/>
      <c r="K84" s="20">
        <f t="shared" si="11"/>
        <v>86</v>
      </c>
      <c r="L84" s="21">
        <f t="shared" si="10"/>
        <v>925.69539999999995</v>
      </c>
      <c r="M84" s="18" t="s">
        <v>26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8.75" customHeight="1">
      <c r="A85" s="43"/>
      <c r="B85" s="43"/>
      <c r="C85" s="20" t="s">
        <v>115</v>
      </c>
      <c r="D85" s="20" t="s">
        <v>129</v>
      </c>
      <c r="E85" s="20">
        <v>1</v>
      </c>
      <c r="F85" s="20">
        <v>1</v>
      </c>
      <c r="G85" s="20">
        <v>58</v>
      </c>
      <c r="H85" s="20">
        <v>6</v>
      </c>
      <c r="I85" s="20" t="s">
        <v>20</v>
      </c>
      <c r="J85" s="15"/>
      <c r="K85" s="20">
        <f t="shared" si="11"/>
        <v>64</v>
      </c>
      <c r="L85" s="21">
        <f t="shared" si="10"/>
        <v>688.88959999999997</v>
      </c>
      <c r="M85" s="18" t="s">
        <v>26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8.75" customHeight="1">
      <c r="A86" s="43"/>
      <c r="B86" s="43"/>
      <c r="C86" s="20" t="s">
        <v>115</v>
      </c>
      <c r="D86" s="20" t="s">
        <v>130</v>
      </c>
      <c r="E86" s="20">
        <v>2</v>
      </c>
      <c r="F86" s="20">
        <v>2</v>
      </c>
      <c r="G86" s="20">
        <v>78</v>
      </c>
      <c r="H86" s="20">
        <v>8</v>
      </c>
      <c r="I86" s="20" t="s">
        <v>20</v>
      </c>
      <c r="J86" s="15"/>
      <c r="K86" s="20">
        <f t="shared" si="11"/>
        <v>86</v>
      </c>
      <c r="L86" s="21">
        <f t="shared" si="10"/>
        <v>925.69539999999995</v>
      </c>
      <c r="M86" s="18" t="s">
        <v>26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8.75" customHeight="1">
      <c r="A87" s="43"/>
      <c r="B87" s="43"/>
      <c r="C87" s="20" t="s">
        <v>115</v>
      </c>
      <c r="D87" s="20" t="s">
        <v>131</v>
      </c>
      <c r="E87" s="20">
        <v>1</v>
      </c>
      <c r="F87" s="20">
        <v>1</v>
      </c>
      <c r="G87" s="20">
        <v>58</v>
      </c>
      <c r="H87" s="20">
        <v>6</v>
      </c>
      <c r="I87" s="20" t="s">
        <v>20</v>
      </c>
      <c r="J87" s="20"/>
      <c r="K87" s="20">
        <f t="shared" si="11"/>
        <v>64</v>
      </c>
      <c r="L87" s="21">
        <f t="shared" si="10"/>
        <v>688.88959999999997</v>
      </c>
      <c r="M87" s="8" t="s">
        <v>15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8.75" customHeight="1">
      <c r="A88" s="43"/>
      <c r="B88" s="44"/>
      <c r="C88" s="20" t="s">
        <v>115</v>
      </c>
      <c r="D88" s="20" t="s">
        <v>132</v>
      </c>
      <c r="E88" s="20">
        <v>2</v>
      </c>
      <c r="F88" s="20">
        <v>2</v>
      </c>
      <c r="G88" s="20">
        <v>78</v>
      </c>
      <c r="H88" s="20">
        <v>8</v>
      </c>
      <c r="I88" s="20" t="s">
        <v>20</v>
      </c>
      <c r="J88" s="20"/>
      <c r="K88" s="20">
        <f t="shared" si="11"/>
        <v>86</v>
      </c>
      <c r="L88" s="21">
        <f t="shared" si="10"/>
        <v>925.69539999999995</v>
      </c>
      <c r="M88" s="8" t="s">
        <v>15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8.75" customHeight="1">
      <c r="A89" s="43"/>
      <c r="B89" s="42">
        <v>4</v>
      </c>
      <c r="C89" s="20" t="s">
        <v>115</v>
      </c>
      <c r="D89" s="20" t="s">
        <v>133</v>
      </c>
      <c r="E89" s="20">
        <v>2</v>
      </c>
      <c r="F89" s="20">
        <v>2</v>
      </c>
      <c r="G89" s="20">
        <v>78</v>
      </c>
      <c r="H89" s="20">
        <v>8</v>
      </c>
      <c r="I89" s="20" t="s">
        <v>20</v>
      </c>
      <c r="J89" s="20"/>
      <c r="K89" s="20">
        <f t="shared" si="11"/>
        <v>86</v>
      </c>
      <c r="L89" s="21">
        <f t="shared" si="10"/>
        <v>925.69539999999995</v>
      </c>
      <c r="M89" s="22" t="s">
        <v>118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8.75" customHeight="1">
      <c r="A90" s="43"/>
      <c r="B90" s="43"/>
      <c r="C90" s="20" t="s">
        <v>115</v>
      </c>
      <c r="D90" s="20" t="s">
        <v>134</v>
      </c>
      <c r="E90" s="20">
        <v>2</v>
      </c>
      <c r="F90" s="20">
        <v>2</v>
      </c>
      <c r="G90" s="20">
        <v>78</v>
      </c>
      <c r="H90" s="20">
        <v>8</v>
      </c>
      <c r="I90" s="20" t="s">
        <v>20</v>
      </c>
      <c r="J90" s="20"/>
      <c r="K90" s="20">
        <f t="shared" si="11"/>
        <v>86</v>
      </c>
      <c r="L90" s="21">
        <f t="shared" si="10"/>
        <v>925.69539999999995</v>
      </c>
      <c r="M90" s="8" t="s">
        <v>15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8.75" customHeight="1">
      <c r="A91" s="43"/>
      <c r="B91" s="43"/>
      <c r="C91" s="20" t="s">
        <v>115</v>
      </c>
      <c r="D91" s="20" t="s">
        <v>135</v>
      </c>
      <c r="E91" s="20">
        <v>1</v>
      </c>
      <c r="F91" s="20">
        <v>1</v>
      </c>
      <c r="G91" s="20">
        <v>58</v>
      </c>
      <c r="H91" s="20">
        <v>6</v>
      </c>
      <c r="I91" s="20" t="s">
        <v>20</v>
      </c>
      <c r="J91" s="15" t="b">
        <v>1</v>
      </c>
      <c r="K91" s="20">
        <f t="shared" si="11"/>
        <v>64</v>
      </c>
      <c r="L91" s="21">
        <f t="shared" si="10"/>
        <v>688.88959999999997</v>
      </c>
      <c r="M91" s="19">
        <v>163850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8.75" customHeight="1">
      <c r="A92" s="43"/>
      <c r="B92" s="43"/>
      <c r="C92" s="20" t="s">
        <v>115</v>
      </c>
      <c r="D92" s="20" t="s">
        <v>136</v>
      </c>
      <c r="E92" s="20">
        <v>2</v>
      </c>
      <c r="F92" s="20">
        <v>2</v>
      </c>
      <c r="G92" s="20">
        <v>78</v>
      </c>
      <c r="H92" s="20">
        <v>8</v>
      </c>
      <c r="I92" s="20" t="s">
        <v>20</v>
      </c>
      <c r="J92" s="15" t="b">
        <v>1</v>
      </c>
      <c r="K92" s="20">
        <f t="shared" si="11"/>
        <v>86</v>
      </c>
      <c r="L92" s="21">
        <f t="shared" si="10"/>
        <v>925.69539999999995</v>
      </c>
      <c r="M92" s="19">
        <v>220100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8.75" customHeight="1">
      <c r="A93" s="43"/>
      <c r="B93" s="43"/>
      <c r="C93" s="20" t="s">
        <v>115</v>
      </c>
      <c r="D93" s="20" t="s">
        <v>137</v>
      </c>
      <c r="E93" s="20">
        <v>1</v>
      </c>
      <c r="F93" s="20">
        <v>1</v>
      </c>
      <c r="G93" s="20">
        <v>58</v>
      </c>
      <c r="H93" s="20">
        <v>6</v>
      </c>
      <c r="I93" s="20" t="s">
        <v>20</v>
      </c>
      <c r="J93" s="15" t="b">
        <v>1</v>
      </c>
      <c r="K93" s="20">
        <f t="shared" si="11"/>
        <v>64</v>
      </c>
      <c r="L93" s="21">
        <f t="shared" si="10"/>
        <v>688.88959999999997</v>
      </c>
      <c r="M93" s="18" t="s">
        <v>26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8.75" customHeight="1">
      <c r="A94" s="44"/>
      <c r="B94" s="44"/>
      <c r="C94" s="20" t="s">
        <v>115</v>
      </c>
      <c r="D94" s="20" t="s">
        <v>138</v>
      </c>
      <c r="E94" s="20">
        <v>2</v>
      </c>
      <c r="F94" s="20">
        <v>2</v>
      </c>
      <c r="G94" s="20">
        <v>78</v>
      </c>
      <c r="H94" s="20">
        <v>8</v>
      </c>
      <c r="I94" s="20" t="s">
        <v>20</v>
      </c>
      <c r="J94" s="20"/>
      <c r="K94" s="20">
        <f t="shared" si="11"/>
        <v>86</v>
      </c>
      <c r="L94" s="21">
        <f t="shared" si="10"/>
        <v>925.69539999999995</v>
      </c>
      <c r="M94" s="8" t="s">
        <v>15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</sheetData>
  <mergeCells count="21">
    <mergeCell ref="A56:A70"/>
    <mergeCell ref="B56:B58"/>
    <mergeCell ref="B59:B62"/>
    <mergeCell ref="B63:B66"/>
    <mergeCell ref="A73:A94"/>
    <mergeCell ref="B89:B94"/>
    <mergeCell ref="B67:B70"/>
    <mergeCell ref="B73:B76"/>
    <mergeCell ref="B77:B82"/>
    <mergeCell ref="B83:B88"/>
    <mergeCell ref="B40:B46"/>
    <mergeCell ref="B47:B53"/>
    <mergeCell ref="B28:B32"/>
    <mergeCell ref="B33:B39"/>
    <mergeCell ref="A1:M5"/>
    <mergeCell ref="A7:A25"/>
    <mergeCell ref="B7:B10"/>
    <mergeCell ref="B11:B15"/>
    <mergeCell ref="B16:B20"/>
    <mergeCell ref="B21:B25"/>
    <mergeCell ref="A28:A53"/>
  </mergeCell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W973"/>
  <sheetViews>
    <sheetView topLeftCell="A57" workbookViewId="0">
      <selection sqref="A1:H5"/>
    </sheetView>
  </sheetViews>
  <sheetFormatPr defaultColWidth="12.6640625" defaultRowHeight="15.75" customHeight="1"/>
  <cols>
    <col min="5" max="5" width="16.44140625" customWidth="1"/>
    <col min="6" max="6" width="15.44140625" customWidth="1"/>
    <col min="7" max="7" width="13.77734375" customWidth="1"/>
    <col min="8" max="8" width="18.109375" customWidth="1"/>
  </cols>
  <sheetData>
    <row r="1" spans="1:23" ht="13.2">
      <c r="A1" s="45"/>
      <c r="B1" s="46"/>
      <c r="C1" s="46"/>
      <c r="D1" s="46"/>
      <c r="E1" s="46"/>
      <c r="F1" s="46"/>
      <c r="G1" s="46"/>
      <c r="H1" s="4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2">
      <c r="A2" s="46"/>
      <c r="B2" s="46"/>
      <c r="C2" s="46"/>
      <c r="D2" s="46"/>
      <c r="E2" s="46"/>
      <c r="F2" s="46"/>
      <c r="G2" s="46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3.2">
      <c r="A3" s="46"/>
      <c r="B3" s="46"/>
      <c r="C3" s="46"/>
      <c r="D3" s="46"/>
      <c r="E3" s="46"/>
      <c r="F3" s="46"/>
      <c r="G3" s="46"/>
      <c r="H3" s="4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3.2">
      <c r="A4" s="46"/>
      <c r="B4" s="46"/>
      <c r="C4" s="46"/>
      <c r="D4" s="46"/>
      <c r="E4" s="46"/>
      <c r="F4" s="46"/>
      <c r="G4" s="46"/>
      <c r="H4" s="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3.2">
      <c r="A5" s="46"/>
      <c r="B5" s="46"/>
      <c r="C5" s="46"/>
      <c r="D5" s="46"/>
      <c r="E5" s="46"/>
      <c r="F5" s="46"/>
      <c r="G5" s="46"/>
      <c r="H5" s="4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40.5" customHeight="1">
      <c r="A6" s="2" t="s">
        <v>0</v>
      </c>
      <c r="B6" s="3" t="s">
        <v>139</v>
      </c>
      <c r="C6" s="3" t="s">
        <v>140</v>
      </c>
      <c r="D6" s="3" t="s">
        <v>141</v>
      </c>
      <c r="E6" s="23" t="s">
        <v>142</v>
      </c>
      <c r="F6" s="3" t="s">
        <v>143</v>
      </c>
      <c r="G6" s="3" t="s">
        <v>144</v>
      </c>
      <c r="H6" s="3" t="s">
        <v>145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8.75" customHeight="1">
      <c r="A7" s="47">
        <v>1</v>
      </c>
      <c r="B7" s="48" t="s">
        <v>146</v>
      </c>
      <c r="C7" s="6" t="s">
        <v>13</v>
      </c>
      <c r="D7" s="6" t="s">
        <v>147</v>
      </c>
      <c r="E7" s="6" t="s">
        <v>148</v>
      </c>
      <c r="F7" s="6">
        <v>78.650000000000006</v>
      </c>
      <c r="G7" s="24">
        <f t="shared" ref="G7:G20" si="0">F7*10.7639</f>
        <v>846.580735</v>
      </c>
      <c r="H7" s="12">
        <v>35500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8.75" customHeight="1">
      <c r="A8" s="43"/>
      <c r="B8" s="49"/>
      <c r="C8" s="9" t="s">
        <v>13</v>
      </c>
      <c r="D8" s="9" t="s">
        <v>149</v>
      </c>
      <c r="E8" s="6" t="s">
        <v>148</v>
      </c>
      <c r="F8" s="9">
        <v>48.59</v>
      </c>
      <c r="G8" s="10">
        <f t="shared" si="0"/>
        <v>523.01790100000005</v>
      </c>
      <c r="H8" s="12">
        <v>21900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8.75" customHeight="1">
      <c r="A9" s="43"/>
      <c r="B9" s="49"/>
      <c r="C9" s="9" t="s">
        <v>13</v>
      </c>
      <c r="D9" s="9" t="s">
        <v>150</v>
      </c>
      <c r="E9" s="6" t="s">
        <v>148</v>
      </c>
      <c r="F9" s="9">
        <v>71.599999999999994</v>
      </c>
      <c r="G9" s="10">
        <f t="shared" si="0"/>
        <v>770.6952399999999</v>
      </c>
      <c r="H9" s="18" t="s">
        <v>26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8.75" customHeight="1">
      <c r="A10" s="43"/>
      <c r="B10" s="49"/>
      <c r="C10" s="9" t="s">
        <v>13</v>
      </c>
      <c r="D10" s="9" t="s">
        <v>151</v>
      </c>
      <c r="E10" s="6" t="s">
        <v>148</v>
      </c>
      <c r="F10" s="9">
        <v>48.56</v>
      </c>
      <c r="G10" s="10">
        <f t="shared" si="0"/>
        <v>522.69498399999998</v>
      </c>
      <c r="H10" s="12">
        <v>21900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8.75" customHeight="1">
      <c r="A11" s="43"/>
      <c r="B11" s="49"/>
      <c r="C11" s="25" t="s">
        <v>13</v>
      </c>
      <c r="D11" s="25" t="s">
        <v>152</v>
      </c>
      <c r="E11" s="26" t="s">
        <v>148</v>
      </c>
      <c r="F11" s="27">
        <v>71.510000000000005</v>
      </c>
      <c r="G11" s="28">
        <f t="shared" si="0"/>
        <v>769.72648900000002</v>
      </c>
      <c r="H11" s="29" t="s">
        <v>26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8.75" customHeight="1">
      <c r="A12" s="43"/>
      <c r="B12" s="49"/>
      <c r="C12" s="6" t="s">
        <v>13</v>
      </c>
      <c r="D12" s="6" t="s">
        <v>153</v>
      </c>
      <c r="E12" s="6" t="s">
        <v>154</v>
      </c>
      <c r="F12" s="30">
        <v>11</v>
      </c>
      <c r="G12" s="24">
        <f t="shared" si="0"/>
        <v>118.40289999999999</v>
      </c>
      <c r="H12" s="11">
        <v>19800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8.75" customHeight="1">
      <c r="A13" s="43"/>
      <c r="B13" s="49"/>
      <c r="C13" s="9" t="s">
        <v>13</v>
      </c>
      <c r="D13" s="9" t="s">
        <v>155</v>
      </c>
      <c r="E13" s="9" t="s">
        <v>154</v>
      </c>
      <c r="F13" s="30">
        <v>6</v>
      </c>
      <c r="G13" s="10">
        <f t="shared" si="0"/>
        <v>64.583399999999997</v>
      </c>
      <c r="H13" s="12">
        <v>10800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8.75" customHeight="1">
      <c r="A14" s="43"/>
      <c r="B14" s="49"/>
      <c r="C14" s="9" t="s">
        <v>13</v>
      </c>
      <c r="D14" s="9" t="s">
        <v>156</v>
      </c>
      <c r="E14" s="9" t="s">
        <v>154</v>
      </c>
      <c r="F14" s="30">
        <v>9</v>
      </c>
      <c r="G14" s="10">
        <f t="shared" si="0"/>
        <v>96.875100000000003</v>
      </c>
      <c r="H14" s="12">
        <v>16200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8.75" customHeight="1">
      <c r="A15" s="43"/>
      <c r="B15" s="49"/>
      <c r="C15" s="9" t="s">
        <v>13</v>
      </c>
      <c r="D15" s="9" t="s">
        <v>157</v>
      </c>
      <c r="E15" s="9" t="s">
        <v>154</v>
      </c>
      <c r="F15" s="30">
        <v>9</v>
      </c>
      <c r="G15" s="10">
        <f t="shared" si="0"/>
        <v>96.875100000000003</v>
      </c>
      <c r="H15" s="18" t="s">
        <v>26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8.75" customHeight="1">
      <c r="A16" s="43"/>
      <c r="B16" s="49"/>
      <c r="C16" s="9" t="s">
        <v>13</v>
      </c>
      <c r="D16" s="9" t="s">
        <v>158</v>
      </c>
      <c r="E16" s="9" t="s">
        <v>154</v>
      </c>
      <c r="F16" s="30">
        <v>6</v>
      </c>
      <c r="G16" s="10">
        <f t="shared" si="0"/>
        <v>64.583399999999997</v>
      </c>
      <c r="H16" s="18" t="s">
        <v>26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8.75" customHeight="1">
      <c r="A17" s="43"/>
      <c r="B17" s="49"/>
      <c r="C17" s="9" t="s">
        <v>13</v>
      </c>
      <c r="D17" s="9" t="s">
        <v>159</v>
      </c>
      <c r="E17" s="9" t="s">
        <v>154</v>
      </c>
      <c r="F17" s="30">
        <v>6</v>
      </c>
      <c r="G17" s="10">
        <f t="shared" si="0"/>
        <v>64.583399999999997</v>
      </c>
      <c r="H17" s="12">
        <v>10800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8.75" customHeight="1">
      <c r="A18" s="43"/>
      <c r="B18" s="49"/>
      <c r="C18" s="9" t="s">
        <v>13</v>
      </c>
      <c r="D18" s="9" t="s">
        <v>160</v>
      </c>
      <c r="E18" s="9" t="s">
        <v>154</v>
      </c>
      <c r="F18" s="30">
        <v>9</v>
      </c>
      <c r="G18" s="10">
        <f t="shared" si="0"/>
        <v>96.875100000000003</v>
      </c>
      <c r="H18" s="12">
        <v>16200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8.75" customHeight="1">
      <c r="A19" s="43"/>
      <c r="B19" s="49"/>
      <c r="C19" s="9" t="s">
        <v>13</v>
      </c>
      <c r="D19" s="9" t="s">
        <v>161</v>
      </c>
      <c r="E19" s="9" t="s">
        <v>154</v>
      </c>
      <c r="F19" s="30">
        <v>9</v>
      </c>
      <c r="G19" s="10">
        <f t="shared" si="0"/>
        <v>96.875100000000003</v>
      </c>
      <c r="H19" s="12">
        <v>16200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8.75" customHeight="1">
      <c r="A20" s="44"/>
      <c r="B20" s="50"/>
      <c r="C20" s="9" t="s">
        <v>13</v>
      </c>
      <c r="D20" s="9" t="s">
        <v>162</v>
      </c>
      <c r="E20" s="9" t="s">
        <v>154</v>
      </c>
      <c r="F20" s="30">
        <v>9</v>
      </c>
      <c r="G20" s="10">
        <f t="shared" si="0"/>
        <v>96.875100000000003</v>
      </c>
      <c r="H20" s="12">
        <v>16200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3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40.5" customHeight="1">
      <c r="A22" s="2" t="s">
        <v>0</v>
      </c>
      <c r="B22" s="4" t="s">
        <v>163</v>
      </c>
      <c r="C22" s="4" t="s">
        <v>164</v>
      </c>
      <c r="D22" s="4" t="s">
        <v>165</v>
      </c>
      <c r="E22" s="23" t="s">
        <v>142</v>
      </c>
      <c r="F22" s="4" t="s">
        <v>166</v>
      </c>
      <c r="G22" s="4" t="s">
        <v>167</v>
      </c>
      <c r="H22" s="4" t="s">
        <v>168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8.75" customHeight="1">
      <c r="A23" s="47">
        <v>1</v>
      </c>
      <c r="B23" s="42" t="s">
        <v>146</v>
      </c>
      <c r="C23" s="20" t="s">
        <v>48</v>
      </c>
      <c r="D23" s="20" t="s">
        <v>169</v>
      </c>
      <c r="E23" s="20" t="s">
        <v>148</v>
      </c>
      <c r="F23" s="20">
        <v>53.4</v>
      </c>
      <c r="G23" s="21">
        <f t="shared" ref="G23:G42" si="1">F23*10.7639</f>
        <v>574.79225999999994</v>
      </c>
      <c r="H23" s="18" t="s">
        <v>26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8.75" customHeight="1">
      <c r="A24" s="43"/>
      <c r="B24" s="43"/>
      <c r="C24" s="20" t="s">
        <v>48</v>
      </c>
      <c r="D24" s="20" t="s">
        <v>170</v>
      </c>
      <c r="E24" s="20" t="s">
        <v>148</v>
      </c>
      <c r="F24" s="20">
        <v>68.8</v>
      </c>
      <c r="G24" s="21">
        <f t="shared" si="1"/>
        <v>740.55631999999991</v>
      </c>
      <c r="H24" s="18" t="s">
        <v>26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8.75" customHeight="1">
      <c r="A25" s="43"/>
      <c r="B25" s="43"/>
      <c r="C25" s="20" t="s">
        <v>48</v>
      </c>
      <c r="D25" s="20" t="s">
        <v>171</v>
      </c>
      <c r="E25" s="20" t="s">
        <v>148</v>
      </c>
      <c r="F25" s="20">
        <v>70.709999999999994</v>
      </c>
      <c r="G25" s="21">
        <f t="shared" si="1"/>
        <v>761.11536899999987</v>
      </c>
      <c r="H25" s="18" t="s">
        <v>26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8.75" customHeight="1">
      <c r="A26" s="43"/>
      <c r="B26" s="43"/>
      <c r="C26" s="20" t="s">
        <v>48</v>
      </c>
      <c r="D26" s="20" t="s">
        <v>172</v>
      </c>
      <c r="E26" s="20" t="s">
        <v>148</v>
      </c>
      <c r="F26" s="20">
        <v>49.2</v>
      </c>
      <c r="G26" s="21">
        <f t="shared" si="1"/>
        <v>529.58388000000002</v>
      </c>
      <c r="H26" s="18" t="s">
        <v>26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8.75" customHeight="1">
      <c r="A27" s="43"/>
      <c r="B27" s="43"/>
      <c r="C27" s="20" t="s">
        <v>48</v>
      </c>
      <c r="D27" s="20" t="s">
        <v>173</v>
      </c>
      <c r="E27" s="20" t="s">
        <v>148</v>
      </c>
      <c r="F27" s="20">
        <v>71.599999999999994</v>
      </c>
      <c r="G27" s="21">
        <f t="shared" si="1"/>
        <v>770.6952399999999</v>
      </c>
      <c r="H27" s="18" t="s">
        <v>26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8.75" customHeight="1">
      <c r="A28" s="43"/>
      <c r="B28" s="43"/>
      <c r="C28" s="20" t="s">
        <v>48</v>
      </c>
      <c r="D28" s="20" t="s">
        <v>174</v>
      </c>
      <c r="E28" s="20" t="s">
        <v>148</v>
      </c>
      <c r="F28" s="20">
        <v>48.59</v>
      </c>
      <c r="G28" s="21">
        <f t="shared" si="1"/>
        <v>523.01790100000005</v>
      </c>
      <c r="H28" s="19">
        <v>21900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8.75" customHeight="1">
      <c r="A29" s="43"/>
      <c r="B29" s="43"/>
      <c r="C29" s="31" t="s">
        <v>48</v>
      </c>
      <c r="D29" s="31" t="s">
        <v>175</v>
      </c>
      <c r="E29" s="31" t="s">
        <v>148</v>
      </c>
      <c r="F29" s="31">
        <v>71.510000000000005</v>
      </c>
      <c r="G29" s="32">
        <f t="shared" si="1"/>
        <v>769.72648900000002</v>
      </c>
      <c r="H29" s="29" t="s">
        <v>26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8.75" customHeight="1">
      <c r="A30" s="43"/>
      <c r="B30" s="43"/>
      <c r="C30" s="33" t="s">
        <v>48</v>
      </c>
      <c r="D30" s="33" t="s">
        <v>176</v>
      </c>
      <c r="E30" s="9" t="s">
        <v>154</v>
      </c>
      <c r="F30" s="34">
        <v>11</v>
      </c>
      <c r="G30" s="35">
        <f t="shared" si="1"/>
        <v>118.40289999999999</v>
      </c>
      <c r="H30" s="36" t="s">
        <v>26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8.75" customHeight="1">
      <c r="A31" s="43"/>
      <c r="B31" s="43"/>
      <c r="C31" s="20" t="s">
        <v>48</v>
      </c>
      <c r="D31" s="20" t="s">
        <v>177</v>
      </c>
      <c r="E31" s="9" t="s">
        <v>154</v>
      </c>
      <c r="F31" s="34">
        <v>6</v>
      </c>
      <c r="G31" s="21">
        <f t="shared" si="1"/>
        <v>64.583399999999997</v>
      </c>
      <c r="H31" s="18" t="s">
        <v>26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8.75" customHeight="1">
      <c r="A32" s="43"/>
      <c r="B32" s="43"/>
      <c r="C32" s="20" t="s">
        <v>48</v>
      </c>
      <c r="D32" s="20" t="s">
        <v>178</v>
      </c>
      <c r="E32" s="9" t="s">
        <v>154</v>
      </c>
      <c r="F32" s="34">
        <v>9</v>
      </c>
      <c r="G32" s="21">
        <f t="shared" si="1"/>
        <v>96.875100000000003</v>
      </c>
      <c r="H32" s="18" t="s">
        <v>26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8.75" customHeight="1">
      <c r="A33" s="43"/>
      <c r="B33" s="43"/>
      <c r="C33" s="20" t="s">
        <v>48</v>
      </c>
      <c r="D33" s="20" t="s">
        <v>179</v>
      </c>
      <c r="E33" s="9" t="s">
        <v>154</v>
      </c>
      <c r="F33" s="34">
        <v>6</v>
      </c>
      <c r="G33" s="21">
        <f t="shared" si="1"/>
        <v>64.583399999999997</v>
      </c>
      <c r="H33" s="18" t="s">
        <v>26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8.75" customHeight="1">
      <c r="A34" s="43"/>
      <c r="B34" s="43"/>
      <c r="C34" s="20" t="s">
        <v>48</v>
      </c>
      <c r="D34" s="20" t="s">
        <v>180</v>
      </c>
      <c r="E34" s="9" t="s">
        <v>154</v>
      </c>
      <c r="F34" s="34">
        <v>9</v>
      </c>
      <c r="G34" s="21">
        <f t="shared" si="1"/>
        <v>96.875100000000003</v>
      </c>
      <c r="H34" s="18" t="s">
        <v>26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8.75" customHeight="1">
      <c r="A35" s="43"/>
      <c r="B35" s="43"/>
      <c r="C35" s="20" t="s">
        <v>48</v>
      </c>
      <c r="D35" s="20" t="s">
        <v>181</v>
      </c>
      <c r="E35" s="9" t="s">
        <v>154</v>
      </c>
      <c r="F35" s="34">
        <v>9</v>
      </c>
      <c r="G35" s="21">
        <f t="shared" si="1"/>
        <v>96.875100000000003</v>
      </c>
      <c r="H35" s="18" t="s">
        <v>26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8.75" customHeight="1">
      <c r="A36" s="43"/>
      <c r="B36" s="43"/>
      <c r="C36" s="20" t="s">
        <v>48</v>
      </c>
      <c r="D36" s="20" t="s">
        <v>182</v>
      </c>
      <c r="E36" s="9" t="s">
        <v>154</v>
      </c>
      <c r="F36" s="34">
        <v>6</v>
      </c>
      <c r="G36" s="21">
        <f t="shared" si="1"/>
        <v>64.583399999999997</v>
      </c>
      <c r="H36" s="18" t="s">
        <v>26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8.75" customHeight="1">
      <c r="A37" s="43"/>
      <c r="B37" s="43"/>
      <c r="C37" s="20" t="s">
        <v>48</v>
      </c>
      <c r="D37" s="20" t="s">
        <v>183</v>
      </c>
      <c r="E37" s="9" t="s">
        <v>154</v>
      </c>
      <c r="F37" s="34">
        <v>6</v>
      </c>
      <c r="G37" s="21">
        <f t="shared" si="1"/>
        <v>64.583399999999997</v>
      </c>
      <c r="H37" s="18" t="s">
        <v>26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8.75" customHeight="1">
      <c r="A38" s="43"/>
      <c r="B38" s="43"/>
      <c r="C38" s="20" t="s">
        <v>48</v>
      </c>
      <c r="D38" s="20" t="s">
        <v>184</v>
      </c>
      <c r="E38" s="9" t="s">
        <v>154</v>
      </c>
      <c r="F38" s="34">
        <v>9</v>
      </c>
      <c r="G38" s="21">
        <f t="shared" si="1"/>
        <v>96.875100000000003</v>
      </c>
      <c r="H38" s="18" t="s">
        <v>26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8.75" customHeight="1">
      <c r="A39" s="43"/>
      <c r="B39" s="43"/>
      <c r="C39" s="20" t="s">
        <v>48</v>
      </c>
      <c r="D39" s="20" t="s">
        <v>185</v>
      </c>
      <c r="E39" s="9" t="s">
        <v>154</v>
      </c>
      <c r="F39" s="34">
        <v>9</v>
      </c>
      <c r="G39" s="21">
        <f t="shared" si="1"/>
        <v>96.875100000000003</v>
      </c>
      <c r="H39" s="19">
        <v>16200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8.75" customHeight="1">
      <c r="A40" s="43"/>
      <c r="B40" s="43"/>
      <c r="C40" s="20" t="s">
        <v>48</v>
      </c>
      <c r="D40" s="20" t="s">
        <v>186</v>
      </c>
      <c r="E40" s="9" t="s">
        <v>154</v>
      </c>
      <c r="F40" s="34">
        <v>6</v>
      </c>
      <c r="G40" s="21">
        <f t="shared" si="1"/>
        <v>64.583399999999997</v>
      </c>
      <c r="H40" s="19">
        <v>10800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8.75" customHeight="1">
      <c r="A41" s="43"/>
      <c r="B41" s="43"/>
      <c r="C41" s="20" t="s">
        <v>48</v>
      </c>
      <c r="D41" s="20" t="s">
        <v>187</v>
      </c>
      <c r="E41" s="9" t="s">
        <v>154</v>
      </c>
      <c r="F41" s="34">
        <v>9</v>
      </c>
      <c r="G41" s="21">
        <f t="shared" si="1"/>
        <v>96.875100000000003</v>
      </c>
      <c r="H41" s="18" t="s">
        <v>26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8.75" customHeight="1">
      <c r="A42" s="44"/>
      <c r="B42" s="44"/>
      <c r="C42" s="20" t="s">
        <v>48</v>
      </c>
      <c r="D42" s="20" t="s">
        <v>188</v>
      </c>
      <c r="E42" s="9" t="s">
        <v>154</v>
      </c>
      <c r="F42" s="34">
        <v>9</v>
      </c>
      <c r="G42" s="21">
        <f t="shared" si="1"/>
        <v>96.875100000000003</v>
      </c>
      <c r="H42" s="18" t="s">
        <v>26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40.5" customHeight="1">
      <c r="A44" s="2" t="s">
        <v>0</v>
      </c>
      <c r="B44" s="4" t="s">
        <v>189</v>
      </c>
      <c r="C44" s="4" t="s">
        <v>190</v>
      </c>
      <c r="D44" s="4" t="s">
        <v>191</v>
      </c>
      <c r="E44" s="23" t="s">
        <v>142</v>
      </c>
      <c r="F44" s="4" t="s">
        <v>192</v>
      </c>
      <c r="G44" s="4" t="s">
        <v>193</v>
      </c>
      <c r="H44" s="4" t="s">
        <v>194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8.75" customHeight="1">
      <c r="A45" s="52">
        <v>2</v>
      </c>
      <c r="B45" s="42" t="s">
        <v>146</v>
      </c>
      <c r="C45" s="20" t="s">
        <v>87</v>
      </c>
      <c r="D45" s="20" t="s">
        <v>195</v>
      </c>
      <c r="E45" s="20" t="s">
        <v>148</v>
      </c>
      <c r="F45" s="37">
        <v>55.75</v>
      </c>
      <c r="G45" s="21">
        <f t="shared" ref="G45:G55" si="2">F45*10.7639</f>
        <v>600.08742499999994</v>
      </c>
      <c r="H45" s="19">
        <v>25100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8.75" customHeight="1">
      <c r="A46" s="43"/>
      <c r="B46" s="43"/>
      <c r="C46" s="20" t="s">
        <v>87</v>
      </c>
      <c r="D46" s="20" t="s">
        <v>196</v>
      </c>
      <c r="E46" s="20" t="s">
        <v>148</v>
      </c>
      <c r="F46" s="34">
        <v>72.849999999999994</v>
      </c>
      <c r="G46" s="21">
        <f t="shared" si="2"/>
        <v>784.15011499999991</v>
      </c>
      <c r="H46" s="19">
        <v>32800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8.75" customHeight="1">
      <c r="A47" s="43"/>
      <c r="B47" s="43"/>
      <c r="C47" s="20" t="s">
        <v>87</v>
      </c>
      <c r="D47" s="20" t="s">
        <v>197</v>
      </c>
      <c r="E47" s="20" t="s">
        <v>148</v>
      </c>
      <c r="F47" s="34">
        <v>48</v>
      </c>
      <c r="G47" s="21">
        <f t="shared" si="2"/>
        <v>516.66719999999998</v>
      </c>
      <c r="H47" s="19">
        <v>21600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8.75" customHeight="1">
      <c r="A48" s="43"/>
      <c r="B48" s="43"/>
      <c r="C48" s="31" t="s">
        <v>87</v>
      </c>
      <c r="D48" s="31" t="s">
        <v>198</v>
      </c>
      <c r="E48" s="31" t="s">
        <v>148</v>
      </c>
      <c r="F48" s="38">
        <v>71.400000000000006</v>
      </c>
      <c r="G48" s="32">
        <f t="shared" si="2"/>
        <v>768.54246000000001</v>
      </c>
      <c r="H48" s="18" t="s">
        <v>26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8.75" customHeight="1">
      <c r="A49" s="43"/>
      <c r="B49" s="43"/>
      <c r="C49" s="33" t="s">
        <v>87</v>
      </c>
      <c r="D49" s="33" t="s">
        <v>199</v>
      </c>
      <c r="E49" s="33" t="s">
        <v>154</v>
      </c>
      <c r="F49" s="34">
        <v>11</v>
      </c>
      <c r="G49" s="35">
        <f t="shared" si="2"/>
        <v>118.40289999999999</v>
      </c>
      <c r="H49" s="39">
        <v>22000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8.75" customHeight="1">
      <c r="A50" s="43"/>
      <c r="B50" s="43"/>
      <c r="C50" s="20" t="s">
        <v>87</v>
      </c>
      <c r="D50" s="20" t="s">
        <v>200</v>
      </c>
      <c r="E50" s="20" t="s">
        <v>154</v>
      </c>
      <c r="F50" s="34">
        <v>6</v>
      </c>
      <c r="G50" s="21">
        <f t="shared" si="2"/>
        <v>64.583399999999997</v>
      </c>
      <c r="H50" s="19">
        <v>12000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8.75" customHeight="1">
      <c r="A51" s="43"/>
      <c r="B51" s="43"/>
      <c r="C51" s="20" t="s">
        <v>87</v>
      </c>
      <c r="D51" s="20" t="s">
        <v>201</v>
      </c>
      <c r="E51" s="20" t="s">
        <v>154</v>
      </c>
      <c r="F51" s="34">
        <v>9</v>
      </c>
      <c r="G51" s="21">
        <f t="shared" si="2"/>
        <v>96.875100000000003</v>
      </c>
      <c r="H51" s="19">
        <v>18000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8.75" customHeight="1">
      <c r="A52" s="43"/>
      <c r="B52" s="43"/>
      <c r="C52" s="20" t="s">
        <v>87</v>
      </c>
      <c r="D52" s="20" t="s">
        <v>202</v>
      </c>
      <c r="E52" s="20" t="s">
        <v>154</v>
      </c>
      <c r="F52" s="34">
        <v>9</v>
      </c>
      <c r="G52" s="21">
        <f t="shared" si="2"/>
        <v>96.875100000000003</v>
      </c>
      <c r="H52" s="19">
        <v>18000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8.75" customHeight="1">
      <c r="A53" s="43"/>
      <c r="B53" s="43"/>
      <c r="C53" s="20" t="s">
        <v>87</v>
      </c>
      <c r="D53" s="20" t="s">
        <v>203</v>
      </c>
      <c r="E53" s="20" t="s">
        <v>154</v>
      </c>
      <c r="F53" s="34">
        <v>6</v>
      </c>
      <c r="G53" s="21">
        <f t="shared" si="2"/>
        <v>64.583399999999997</v>
      </c>
      <c r="H53" s="19">
        <v>12000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8.75" customHeight="1">
      <c r="A54" s="43"/>
      <c r="B54" s="43"/>
      <c r="C54" s="20" t="s">
        <v>87</v>
      </c>
      <c r="D54" s="20" t="s">
        <v>204</v>
      </c>
      <c r="E54" s="20" t="s">
        <v>154</v>
      </c>
      <c r="F54" s="34">
        <v>6</v>
      </c>
      <c r="G54" s="21">
        <f t="shared" si="2"/>
        <v>64.583399999999997</v>
      </c>
      <c r="H54" s="18" t="s">
        <v>26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8.75" customHeight="1">
      <c r="A55" s="44"/>
      <c r="B55" s="44"/>
      <c r="C55" s="20" t="s">
        <v>87</v>
      </c>
      <c r="D55" s="20" t="s">
        <v>205</v>
      </c>
      <c r="E55" s="20" t="s">
        <v>154</v>
      </c>
      <c r="F55" s="34">
        <v>9</v>
      </c>
      <c r="G55" s="21">
        <f t="shared" si="2"/>
        <v>96.875100000000003</v>
      </c>
      <c r="H55" s="18" t="s">
        <v>26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40.5" customHeight="1">
      <c r="A57" s="2" t="s">
        <v>0</v>
      </c>
      <c r="B57" s="4" t="s">
        <v>206</v>
      </c>
      <c r="C57" s="4" t="s">
        <v>207</v>
      </c>
      <c r="D57" s="4" t="s">
        <v>208</v>
      </c>
      <c r="E57" s="23" t="s">
        <v>142</v>
      </c>
      <c r="F57" s="4" t="s">
        <v>209</v>
      </c>
      <c r="G57" s="4" t="s">
        <v>210</v>
      </c>
      <c r="H57" s="4" t="s">
        <v>211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8.75" customHeight="1">
      <c r="A58" s="52">
        <v>2</v>
      </c>
      <c r="B58" s="42" t="s">
        <v>146</v>
      </c>
      <c r="C58" s="20" t="s">
        <v>115</v>
      </c>
      <c r="D58" s="20" t="s">
        <v>212</v>
      </c>
      <c r="E58" s="20" t="s">
        <v>148</v>
      </c>
      <c r="F58" s="37">
        <v>79.47</v>
      </c>
      <c r="G58" s="21">
        <f t="shared" ref="G58:G74" si="3">F58*10.7639</f>
        <v>855.40713299999993</v>
      </c>
      <c r="H58" s="8" t="s">
        <v>15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8.75" customHeight="1">
      <c r="A59" s="43"/>
      <c r="B59" s="43"/>
      <c r="C59" s="20" t="s">
        <v>115</v>
      </c>
      <c r="D59" s="20" t="s">
        <v>213</v>
      </c>
      <c r="E59" s="20" t="s">
        <v>148</v>
      </c>
      <c r="F59" s="34">
        <v>69.900000000000006</v>
      </c>
      <c r="G59" s="21">
        <f t="shared" si="3"/>
        <v>752.39661000000001</v>
      </c>
      <c r="H59" s="19">
        <v>31500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8.75" customHeight="1">
      <c r="A60" s="43"/>
      <c r="B60" s="43"/>
      <c r="C60" s="20" t="s">
        <v>115</v>
      </c>
      <c r="D60" s="20" t="s">
        <v>214</v>
      </c>
      <c r="E60" s="20" t="s">
        <v>148</v>
      </c>
      <c r="F60" s="34">
        <v>48</v>
      </c>
      <c r="G60" s="21">
        <f t="shared" si="3"/>
        <v>516.66719999999998</v>
      </c>
      <c r="H60" s="19">
        <v>21600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8.75" customHeight="1">
      <c r="A61" s="43"/>
      <c r="B61" s="43"/>
      <c r="C61" s="20" t="s">
        <v>115</v>
      </c>
      <c r="D61" s="20" t="s">
        <v>215</v>
      </c>
      <c r="E61" s="20" t="s">
        <v>148</v>
      </c>
      <c r="F61" s="34">
        <v>71.8</v>
      </c>
      <c r="G61" s="21">
        <f t="shared" si="3"/>
        <v>772.84801999999991</v>
      </c>
      <c r="H61" s="19">
        <v>32500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8.75" customHeight="1">
      <c r="A62" s="43"/>
      <c r="B62" s="43"/>
      <c r="C62" s="20" t="s">
        <v>115</v>
      </c>
      <c r="D62" s="20" t="s">
        <v>216</v>
      </c>
      <c r="E62" s="20" t="s">
        <v>148</v>
      </c>
      <c r="F62" s="34">
        <v>48</v>
      </c>
      <c r="G62" s="21">
        <f t="shared" si="3"/>
        <v>516.66719999999998</v>
      </c>
      <c r="H62" s="18" t="s">
        <v>26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8.75" customHeight="1">
      <c r="A63" s="43"/>
      <c r="B63" s="43"/>
      <c r="C63" s="31" t="s">
        <v>115</v>
      </c>
      <c r="D63" s="31" t="s">
        <v>217</v>
      </c>
      <c r="E63" s="31" t="s">
        <v>148</v>
      </c>
      <c r="F63" s="38">
        <v>71.37</v>
      </c>
      <c r="G63" s="32">
        <f t="shared" si="3"/>
        <v>768.21954300000004</v>
      </c>
      <c r="H63" s="40">
        <v>32150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8.75" customHeight="1">
      <c r="A64" s="43"/>
      <c r="B64" s="43"/>
      <c r="C64" s="33" t="s">
        <v>115</v>
      </c>
      <c r="D64" s="33" t="s">
        <v>218</v>
      </c>
      <c r="E64" s="33" t="s">
        <v>154</v>
      </c>
      <c r="F64" s="34">
        <v>11</v>
      </c>
      <c r="G64" s="35">
        <f t="shared" si="3"/>
        <v>118.40289999999999</v>
      </c>
      <c r="H64" s="41" t="s">
        <v>15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8.75" customHeight="1">
      <c r="A65" s="43"/>
      <c r="B65" s="43"/>
      <c r="C65" s="20" t="s">
        <v>115</v>
      </c>
      <c r="D65" s="20" t="s">
        <v>219</v>
      </c>
      <c r="E65" s="20" t="s">
        <v>154</v>
      </c>
      <c r="F65" s="34">
        <v>6</v>
      </c>
      <c r="G65" s="21">
        <f t="shared" si="3"/>
        <v>64.583399999999997</v>
      </c>
      <c r="H65" s="19">
        <v>12000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8.75" customHeight="1">
      <c r="A66" s="43"/>
      <c r="B66" s="43"/>
      <c r="C66" s="20" t="s">
        <v>115</v>
      </c>
      <c r="D66" s="20" t="s">
        <v>220</v>
      </c>
      <c r="E66" s="20" t="s">
        <v>154</v>
      </c>
      <c r="F66" s="34">
        <v>9</v>
      </c>
      <c r="G66" s="21">
        <f t="shared" si="3"/>
        <v>96.875100000000003</v>
      </c>
      <c r="H66" s="19">
        <v>18000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8.75" customHeight="1">
      <c r="A67" s="43"/>
      <c r="B67" s="43"/>
      <c r="C67" s="20" t="s">
        <v>115</v>
      </c>
      <c r="D67" s="20" t="s">
        <v>221</v>
      </c>
      <c r="E67" s="20" t="s">
        <v>154</v>
      </c>
      <c r="F67" s="34">
        <v>9</v>
      </c>
      <c r="G67" s="21">
        <f t="shared" si="3"/>
        <v>96.875100000000003</v>
      </c>
      <c r="H67" s="19">
        <v>18000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.75" customHeight="1">
      <c r="A68" s="43"/>
      <c r="B68" s="43"/>
      <c r="C68" s="20" t="s">
        <v>115</v>
      </c>
      <c r="D68" s="20" t="s">
        <v>222</v>
      </c>
      <c r="E68" s="20" t="s">
        <v>154</v>
      </c>
      <c r="F68" s="34">
        <v>6</v>
      </c>
      <c r="G68" s="21">
        <f t="shared" si="3"/>
        <v>64.583399999999997</v>
      </c>
      <c r="H68" s="19">
        <v>12000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8.75" customHeight="1">
      <c r="A69" s="43"/>
      <c r="B69" s="43"/>
      <c r="C69" s="20" t="s">
        <v>115</v>
      </c>
      <c r="D69" s="20" t="s">
        <v>223</v>
      </c>
      <c r="E69" s="20" t="s">
        <v>154</v>
      </c>
      <c r="F69" s="34">
        <v>6</v>
      </c>
      <c r="G69" s="21">
        <f t="shared" si="3"/>
        <v>64.583399999999997</v>
      </c>
      <c r="H69" s="19">
        <v>12000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.75" customHeight="1">
      <c r="A70" s="43"/>
      <c r="B70" s="43"/>
      <c r="C70" s="20" t="s">
        <v>115</v>
      </c>
      <c r="D70" s="20" t="s">
        <v>224</v>
      </c>
      <c r="E70" s="20" t="s">
        <v>154</v>
      </c>
      <c r="F70" s="34">
        <v>9</v>
      </c>
      <c r="G70" s="21">
        <f t="shared" si="3"/>
        <v>96.875100000000003</v>
      </c>
      <c r="H70" s="19">
        <v>18000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8.75" customHeight="1">
      <c r="A71" s="43"/>
      <c r="B71" s="43"/>
      <c r="C71" s="20" t="s">
        <v>115</v>
      </c>
      <c r="D71" s="20" t="s">
        <v>225</v>
      </c>
      <c r="E71" s="20" t="s">
        <v>154</v>
      </c>
      <c r="F71" s="34">
        <v>9</v>
      </c>
      <c r="G71" s="21">
        <f t="shared" si="3"/>
        <v>96.875100000000003</v>
      </c>
      <c r="H71" s="19">
        <v>18000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8.75" customHeight="1">
      <c r="A72" s="43"/>
      <c r="B72" s="43"/>
      <c r="C72" s="20" t="s">
        <v>115</v>
      </c>
      <c r="D72" s="20" t="s">
        <v>226</v>
      </c>
      <c r="E72" s="20" t="s">
        <v>154</v>
      </c>
      <c r="F72" s="34">
        <v>6</v>
      </c>
      <c r="G72" s="21">
        <f t="shared" si="3"/>
        <v>64.583399999999997</v>
      </c>
      <c r="H72" s="19">
        <v>12000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8.75" customHeight="1">
      <c r="A73" s="43"/>
      <c r="B73" s="43"/>
      <c r="C73" s="20" t="s">
        <v>115</v>
      </c>
      <c r="D73" s="20" t="s">
        <v>227</v>
      </c>
      <c r="E73" s="20" t="s">
        <v>154</v>
      </c>
      <c r="F73" s="34">
        <v>6</v>
      </c>
      <c r="G73" s="21">
        <f t="shared" si="3"/>
        <v>64.583399999999997</v>
      </c>
      <c r="H73" s="19">
        <v>12000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8.75" customHeight="1">
      <c r="A74" s="44"/>
      <c r="B74" s="44"/>
      <c r="C74" s="20" t="s">
        <v>115</v>
      </c>
      <c r="D74" s="20" t="s">
        <v>228</v>
      </c>
      <c r="E74" s="20" t="s">
        <v>154</v>
      </c>
      <c r="F74" s="34">
        <v>9</v>
      </c>
      <c r="G74" s="21">
        <f t="shared" si="3"/>
        <v>96.875100000000003</v>
      </c>
      <c r="H74" s="19">
        <v>18000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</sheetData>
  <mergeCells count="9">
    <mergeCell ref="A58:A74"/>
    <mergeCell ref="B58:B74"/>
    <mergeCell ref="A1:H5"/>
    <mergeCell ref="A7:A20"/>
    <mergeCell ref="B7:B20"/>
    <mergeCell ref="A23:A42"/>
    <mergeCell ref="B23:B42"/>
    <mergeCell ref="A45:A55"/>
    <mergeCell ref="B45:B55"/>
  </mergeCell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Forest Residences Apartments</vt:lpstr>
      <vt:lpstr>Forest Residences Rooftops &amp; 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jeanf</dc:creator>
  <cp:lastModifiedBy>jeanfrancolopezguerra@gmail.com</cp:lastModifiedBy>
  <dcterms:created xsi:type="dcterms:W3CDTF">2025-08-13T22:11:43Z</dcterms:created>
  <dcterms:modified xsi:type="dcterms:W3CDTF">2025-08-13T22:14:25Z</dcterms:modified>
</cp:coreProperties>
</file>