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tan\Downloads\"/>
    </mc:Choice>
  </mc:AlternateContent>
  <bookViews>
    <workbookView xWindow="0" yWindow="0" windowWidth="17256" windowHeight="60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1" l="1"/>
  <c r="C29" i="1"/>
  <c r="C22" i="1"/>
  <c r="C18" i="1"/>
  <c r="D18" i="1"/>
  <c r="C14" i="1"/>
  <c r="E10" i="1"/>
  <c r="D10" i="1"/>
  <c r="C10" i="1"/>
  <c r="C35" i="1"/>
  <c r="C34" i="1"/>
  <c r="C33" i="1"/>
  <c r="C28" i="1"/>
  <c r="C27" i="1"/>
  <c r="C26" i="1"/>
  <c r="C21" i="1"/>
  <c r="C20" i="1"/>
  <c r="C19" i="1"/>
  <c r="C13" i="1"/>
  <c r="C12" i="1"/>
  <c r="C11" i="1"/>
  <c r="E18" i="1" l="1"/>
  <c r="D36" i="1"/>
  <c r="D35" i="1"/>
  <c r="D34" i="1"/>
  <c r="E34" i="1" s="1"/>
  <c r="F34" i="1" s="1"/>
  <c r="D33" i="1"/>
  <c r="D29" i="1"/>
  <c r="D28" i="1"/>
  <c r="E28" i="1" s="1"/>
  <c r="F28" i="1" s="1"/>
  <c r="D27" i="1"/>
  <c r="D26" i="1"/>
  <c r="D22" i="1"/>
  <c r="D21" i="1"/>
  <c r="D20" i="1"/>
  <c r="E20" i="1" s="1"/>
  <c r="F20" i="1" s="1"/>
  <c r="D19" i="1"/>
  <c r="D14" i="1"/>
  <c r="D13" i="1"/>
  <c r="E13" i="1" s="1"/>
  <c r="F13" i="1" s="1"/>
  <c r="D12" i="1"/>
  <c r="D11" i="1"/>
  <c r="F22" i="1" l="1"/>
  <c r="E35" i="1"/>
  <c r="F35" i="1" s="1"/>
  <c r="E11" i="1"/>
  <c r="F11" i="1" s="1"/>
  <c r="E26" i="1"/>
  <c r="F26" i="1" s="1"/>
  <c r="E14" i="1"/>
  <c r="F14" i="1" s="1"/>
  <c r="E29" i="1"/>
  <c r="F29" i="1" s="1"/>
  <c r="E21" i="1"/>
  <c r="F21" i="1" s="1"/>
  <c r="E12" i="1"/>
  <c r="F12" i="1" s="1"/>
  <c r="E27" i="1"/>
  <c r="F27" i="1" s="1"/>
  <c r="E19" i="1"/>
  <c r="F19" i="1" s="1"/>
  <c r="E33" i="1"/>
  <c r="F33" i="1" s="1"/>
  <c r="E22" i="1"/>
  <c r="E36" i="1"/>
  <c r="F36" i="1" s="1"/>
</calcChain>
</file>

<file path=xl/sharedStrings.xml><?xml version="1.0" encoding="utf-8"?>
<sst xmlns="http://schemas.openxmlformats.org/spreadsheetml/2006/main" count="36" uniqueCount="16">
  <si>
    <t>PRECIO POR M2</t>
  </si>
  <si>
    <t>CONTADO</t>
  </si>
  <si>
    <t>SUPERFICIE</t>
  </si>
  <si>
    <t>MESES</t>
  </si>
  <si>
    <t>PRECIO M2</t>
  </si>
  <si>
    <t>TOTAL</t>
  </si>
  <si>
    <t xml:space="preserve">ENGANCHE </t>
  </si>
  <si>
    <t>MENSUALIDAD</t>
  </si>
  <si>
    <t>MEDIA</t>
  </si>
  <si>
    <t>BASICO</t>
  </si>
  <si>
    <t>MEDIA PLUS</t>
  </si>
  <si>
    <t>PLUS</t>
  </si>
  <si>
    <t>BASICO LOTES DE 1000 M2</t>
  </si>
  <si>
    <t>MEDIA LOTES DE 1000 M2</t>
  </si>
  <si>
    <t>MEDIA PLUS LOTES DE 1000 M2</t>
  </si>
  <si>
    <t>PLUS LOTES DE 1000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</si>
</sst>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venir Book"/>
      <family val="2"/>
    </font>
    <font>
      <b/>
      <sz val="10"/>
      <color theme="1"/>
      <name val="Avenir Book"/>
      <family val="2"/>
    </font>
    <font>
      <sz val="10"/>
      <color theme="1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/>
    <xf numFmtId="164" fontId="2" fillId="0" borderId="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4" fontId="4" fillId="0" borderId="1" xfId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BBF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H26" sqref="H26"/>
    </sheetView>
  </sheetViews>
  <sheetFormatPr baseColWidth="10" defaultRowHeight="15.6"/>
  <cols>
    <col min="1" max="1" width="13.5" style="6" customWidth="1"/>
    <col min="2" max="6" width="13.5" customWidth="1"/>
  </cols>
  <sheetData>
    <row r="1" spans="1:8">
      <c r="A1" s="8" t="s">
        <v>0</v>
      </c>
      <c r="B1" s="8"/>
      <c r="C1" s="8"/>
      <c r="D1" s="8"/>
      <c r="E1" s="8"/>
      <c r="F1" s="8"/>
      <c r="G1" s="3"/>
    </row>
    <row r="2" spans="1:8">
      <c r="A2" s="4"/>
      <c r="B2" s="5" t="s">
        <v>1</v>
      </c>
      <c r="C2" s="5">
        <v>12</v>
      </c>
      <c r="D2" s="5">
        <v>24</v>
      </c>
      <c r="E2" s="5">
        <v>36</v>
      </c>
      <c r="F2" s="11">
        <v>48</v>
      </c>
      <c r="G2" s="1"/>
    </row>
    <row r="3" spans="1:8">
      <c r="A3" s="5" t="s">
        <v>9</v>
      </c>
      <c r="B3" s="9">
        <v>127.5</v>
      </c>
      <c r="C3" s="9">
        <v>150</v>
      </c>
      <c r="D3" s="9">
        <v>165</v>
      </c>
      <c r="E3" s="9">
        <v>181.5</v>
      </c>
      <c r="F3" s="14">
        <v>200.25</v>
      </c>
      <c r="G3" s="1"/>
    </row>
    <row r="4" spans="1:8">
      <c r="A4" s="5" t="s">
        <v>8</v>
      </c>
      <c r="B4" s="9">
        <v>170</v>
      </c>
      <c r="C4" s="9">
        <v>200</v>
      </c>
      <c r="D4" s="9">
        <v>220</v>
      </c>
      <c r="E4" s="9">
        <v>242</v>
      </c>
      <c r="F4" s="14">
        <v>267</v>
      </c>
      <c r="G4" s="1"/>
      <c r="H4" s="7"/>
    </row>
    <row r="5" spans="1:8">
      <c r="A5" s="5" t="s">
        <v>10</v>
      </c>
      <c r="B5" s="9">
        <v>212.5</v>
      </c>
      <c r="C5" s="9">
        <v>250</v>
      </c>
      <c r="D5" s="9">
        <v>275</v>
      </c>
      <c r="E5" s="9">
        <v>302.5</v>
      </c>
      <c r="F5" s="14">
        <v>333.75</v>
      </c>
      <c r="G5" s="1"/>
    </row>
    <row r="6" spans="1:8">
      <c r="A6" s="5" t="s">
        <v>11</v>
      </c>
      <c r="B6" s="9">
        <v>246.5</v>
      </c>
      <c r="C6" s="9">
        <v>290</v>
      </c>
      <c r="D6" s="9">
        <v>319</v>
      </c>
      <c r="E6" s="9">
        <v>350.9</v>
      </c>
      <c r="F6" s="14">
        <v>387.15</v>
      </c>
      <c r="G6" s="1"/>
    </row>
    <row r="7" spans="1:8">
      <c r="A7" s="2"/>
      <c r="B7" s="2"/>
      <c r="C7" s="2"/>
      <c r="D7" s="2"/>
      <c r="E7" s="10"/>
      <c r="F7" s="2"/>
      <c r="G7" s="1"/>
    </row>
    <row r="8" spans="1:8">
      <c r="A8" s="8" t="s">
        <v>12</v>
      </c>
      <c r="B8" s="8"/>
      <c r="C8" s="8"/>
      <c r="D8" s="8"/>
      <c r="E8" s="8"/>
      <c r="F8" s="8"/>
      <c r="G8" s="3"/>
    </row>
    <row r="9" spans="1:8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1"/>
    </row>
    <row r="10" spans="1:8">
      <c r="A10" s="5">
        <v>1000</v>
      </c>
      <c r="B10" s="16" t="s">
        <v>1</v>
      </c>
      <c r="C10" s="16">
        <f>B3</f>
        <v>127.5</v>
      </c>
      <c r="D10" s="16">
        <f>C10*A10</f>
        <v>127500</v>
      </c>
      <c r="E10" s="16">
        <f>D10*0.2</f>
        <v>25500</v>
      </c>
      <c r="F10" s="17"/>
      <c r="G10" s="1"/>
    </row>
    <row r="11" spans="1:8">
      <c r="A11" s="5">
        <v>1000</v>
      </c>
      <c r="B11" s="4">
        <v>12</v>
      </c>
      <c r="C11" s="9">
        <f>C3</f>
        <v>150</v>
      </c>
      <c r="D11" s="9">
        <f>C11*A11</f>
        <v>150000</v>
      </c>
      <c r="E11" s="9">
        <f>D11*0.2</f>
        <v>30000</v>
      </c>
      <c r="F11" s="9">
        <f>(D11-E11)/B11</f>
        <v>10000</v>
      </c>
      <c r="G11" s="1"/>
    </row>
    <row r="12" spans="1:8">
      <c r="A12" s="5">
        <v>1000</v>
      </c>
      <c r="B12" s="4">
        <v>24</v>
      </c>
      <c r="C12" s="9">
        <f>D3</f>
        <v>165</v>
      </c>
      <c r="D12" s="9">
        <f t="shared" ref="D12:D14" si="0">C12*A12</f>
        <v>165000</v>
      </c>
      <c r="E12" s="9">
        <f t="shared" ref="E12:E14" si="1">D12*0.2</f>
        <v>33000</v>
      </c>
      <c r="F12" s="9">
        <f t="shared" ref="F12:F14" si="2">(D12-E12)/B12</f>
        <v>5500</v>
      </c>
      <c r="G12" s="1"/>
    </row>
    <row r="13" spans="1:8">
      <c r="A13" s="5">
        <v>1000</v>
      </c>
      <c r="B13" s="4">
        <v>36</v>
      </c>
      <c r="C13" s="9">
        <f>E3</f>
        <v>181.5</v>
      </c>
      <c r="D13" s="9">
        <f t="shared" si="0"/>
        <v>181500</v>
      </c>
      <c r="E13" s="9">
        <f t="shared" si="1"/>
        <v>36300</v>
      </c>
      <c r="F13" s="9">
        <f t="shared" si="2"/>
        <v>4033.3333333333335</v>
      </c>
      <c r="G13" s="1"/>
    </row>
    <row r="14" spans="1:8">
      <c r="A14" s="11">
        <v>1000</v>
      </c>
      <c r="B14" s="12">
        <v>48</v>
      </c>
      <c r="C14" s="18">
        <f>F3</f>
        <v>200.25</v>
      </c>
      <c r="D14" s="14">
        <f t="shared" si="0"/>
        <v>200250</v>
      </c>
      <c r="E14" s="14">
        <f t="shared" si="1"/>
        <v>40050</v>
      </c>
      <c r="F14" s="14">
        <f t="shared" si="2"/>
        <v>3337.5</v>
      </c>
      <c r="G14" s="1"/>
    </row>
    <row r="15" spans="1:8">
      <c r="A15" s="2"/>
      <c r="B15" s="2"/>
      <c r="C15" s="2"/>
      <c r="D15" s="2"/>
      <c r="E15" s="2"/>
      <c r="F15" s="2"/>
      <c r="G15" s="1"/>
    </row>
    <row r="16" spans="1:8">
      <c r="A16" s="8" t="s">
        <v>13</v>
      </c>
      <c r="B16" s="8"/>
      <c r="C16" s="8"/>
      <c r="D16" s="8"/>
      <c r="E16" s="8"/>
      <c r="F16" s="8"/>
      <c r="G16" s="3"/>
    </row>
    <row r="17" spans="1:7">
      <c r="A17" s="5" t="s">
        <v>2</v>
      </c>
      <c r="B17" s="5" t="s">
        <v>3</v>
      </c>
      <c r="C17" s="5" t="s">
        <v>4</v>
      </c>
      <c r="D17" s="5" t="s">
        <v>5</v>
      </c>
      <c r="E17" s="5" t="s">
        <v>6</v>
      </c>
      <c r="F17" s="5" t="s">
        <v>7</v>
      </c>
      <c r="G17" s="1"/>
    </row>
    <row r="18" spans="1:7">
      <c r="A18" s="5">
        <v>1000</v>
      </c>
      <c r="B18" s="15" t="s">
        <v>1</v>
      </c>
      <c r="C18" s="16">
        <f>F4</f>
        <v>267</v>
      </c>
      <c r="D18" s="19">
        <f>C18*A18</f>
        <v>267000</v>
      </c>
      <c r="E18" s="19">
        <f>D18*0.2</f>
        <v>53400</v>
      </c>
      <c r="F18" s="15"/>
      <c r="G18" s="1"/>
    </row>
    <row r="19" spans="1:7">
      <c r="A19" s="5">
        <v>1000</v>
      </c>
      <c r="B19" s="4">
        <v>12</v>
      </c>
      <c r="C19" s="13">
        <f>C4</f>
        <v>200</v>
      </c>
      <c r="D19" s="13">
        <f>C19*A19</f>
        <v>200000</v>
      </c>
      <c r="E19" s="13">
        <f>D19*0.2</f>
        <v>40000</v>
      </c>
      <c r="F19" s="13">
        <f>(D19-E19)/B19</f>
        <v>13333.333333333334</v>
      </c>
      <c r="G19" s="1"/>
    </row>
    <row r="20" spans="1:7">
      <c r="A20" s="5">
        <v>1000</v>
      </c>
      <c r="B20" s="4">
        <v>24</v>
      </c>
      <c r="C20" s="13">
        <f>D4</f>
        <v>220</v>
      </c>
      <c r="D20" s="13">
        <f t="shared" ref="D20:D22" si="3">C20*A20</f>
        <v>220000</v>
      </c>
      <c r="E20" s="13">
        <f t="shared" ref="E20:E22" si="4">D20*0.2</f>
        <v>44000</v>
      </c>
      <c r="F20" s="13">
        <f t="shared" ref="F20:F22" si="5">(D20-E20)/B20</f>
        <v>7333.333333333333</v>
      </c>
      <c r="G20" s="1"/>
    </row>
    <row r="21" spans="1:7">
      <c r="A21" s="5">
        <v>1000</v>
      </c>
      <c r="B21" s="4">
        <v>36</v>
      </c>
      <c r="C21" s="13">
        <f>E4</f>
        <v>242</v>
      </c>
      <c r="D21" s="13">
        <f t="shared" si="3"/>
        <v>242000</v>
      </c>
      <c r="E21" s="13">
        <f t="shared" si="4"/>
        <v>48400</v>
      </c>
      <c r="F21" s="13">
        <f t="shared" si="5"/>
        <v>5377.7777777777774</v>
      </c>
      <c r="G21" s="1"/>
    </row>
    <row r="22" spans="1:7">
      <c r="A22" s="11">
        <v>1000</v>
      </c>
      <c r="B22" s="12">
        <v>48</v>
      </c>
      <c r="C22" s="18">
        <f>F4</f>
        <v>267</v>
      </c>
      <c r="D22" s="14">
        <f t="shared" si="3"/>
        <v>267000</v>
      </c>
      <c r="E22" s="14">
        <f t="shared" si="4"/>
        <v>53400</v>
      </c>
      <c r="F22" s="14">
        <f t="shared" si="5"/>
        <v>4450</v>
      </c>
      <c r="G22" s="1"/>
    </row>
    <row r="23" spans="1:7">
      <c r="A23" s="2"/>
      <c r="B23" s="2"/>
      <c r="C23" s="2"/>
      <c r="D23" s="2"/>
      <c r="E23" s="2"/>
      <c r="F23" s="2"/>
      <c r="G23" s="1"/>
    </row>
    <row r="24" spans="1:7">
      <c r="A24" s="8" t="s">
        <v>14</v>
      </c>
      <c r="B24" s="8"/>
      <c r="C24" s="8"/>
      <c r="D24" s="8"/>
      <c r="E24" s="8"/>
      <c r="F24" s="8"/>
      <c r="G24" s="3"/>
    </row>
    <row r="25" spans="1:7">
      <c r="A25" s="5" t="s">
        <v>2</v>
      </c>
      <c r="B25" s="5" t="s">
        <v>3</v>
      </c>
      <c r="C25" s="5" t="s">
        <v>4</v>
      </c>
      <c r="D25" s="5" t="s">
        <v>5</v>
      </c>
      <c r="E25" s="5" t="s">
        <v>6</v>
      </c>
      <c r="F25" s="5" t="s">
        <v>7</v>
      </c>
      <c r="G25" s="1"/>
    </row>
    <row r="26" spans="1:7">
      <c r="A26" s="5">
        <v>1000</v>
      </c>
      <c r="B26" s="4">
        <v>12</v>
      </c>
      <c r="C26" s="9">
        <f>C5</f>
        <v>250</v>
      </c>
      <c r="D26" s="9">
        <f>C26*A26</f>
        <v>250000</v>
      </c>
      <c r="E26" s="9">
        <f>D26*0.2</f>
        <v>50000</v>
      </c>
      <c r="F26" s="9">
        <f>(D26-E26)/B26</f>
        <v>16666.666666666668</v>
      </c>
      <c r="G26" s="1"/>
    </row>
    <row r="27" spans="1:7">
      <c r="A27" s="5">
        <v>1000</v>
      </c>
      <c r="B27" s="4">
        <v>24</v>
      </c>
      <c r="C27" s="9">
        <f>D5</f>
        <v>275</v>
      </c>
      <c r="D27" s="9">
        <f t="shared" ref="D27:D29" si="6">C27*A27</f>
        <v>275000</v>
      </c>
      <c r="E27" s="9">
        <f t="shared" ref="E27:E29" si="7">D27*0.2</f>
        <v>55000</v>
      </c>
      <c r="F27" s="9">
        <f t="shared" ref="F27:F29" si="8">(D27-E27)/B27</f>
        <v>9166.6666666666661</v>
      </c>
      <c r="G27" s="1"/>
    </row>
    <row r="28" spans="1:7">
      <c r="A28" s="5">
        <v>1000</v>
      </c>
      <c r="B28" s="4">
        <v>36</v>
      </c>
      <c r="C28" s="9">
        <f>E5</f>
        <v>302.5</v>
      </c>
      <c r="D28" s="9">
        <f t="shared" si="6"/>
        <v>302500</v>
      </c>
      <c r="E28" s="9">
        <f t="shared" si="7"/>
        <v>60500</v>
      </c>
      <c r="F28" s="9">
        <f t="shared" si="8"/>
        <v>6722.2222222222226</v>
      </c>
      <c r="G28" s="1"/>
    </row>
    <row r="29" spans="1:7">
      <c r="A29" s="11">
        <v>1000</v>
      </c>
      <c r="B29" s="12">
        <v>48</v>
      </c>
      <c r="C29" s="18">
        <f>F5</f>
        <v>333.75</v>
      </c>
      <c r="D29" s="14">
        <f t="shared" si="6"/>
        <v>333750</v>
      </c>
      <c r="E29" s="14">
        <f t="shared" si="7"/>
        <v>66750</v>
      </c>
      <c r="F29" s="14">
        <f t="shared" si="8"/>
        <v>5562.5</v>
      </c>
      <c r="G29" s="1"/>
    </row>
    <row r="30" spans="1:7">
      <c r="A30" s="2"/>
      <c r="B30" s="2"/>
      <c r="C30" s="2"/>
      <c r="D30" s="2"/>
      <c r="E30" s="2"/>
      <c r="F30" s="2"/>
      <c r="G30" s="1"/>
    </row>
    <row r="31" spans="1:7">
      <c r="A31" s="8" t="s">
        <v>15</v>
      </c>
      <c r="B31" s="8"/>
      <c r="C31" s="8"/>
      <c r="D31" s="8"/>
      <c r="E31" s="8"/>
      <c r="F31" s="8"/>
      <c r="G31" s="3"/>
    </row>
    <row r="32" spans="1:7">
      <c r="A32" s="5" t="s">
        <v>2</v>
      </c>
      <c r="B32" s="5" t="s">
        <v>3</v>
      </c>
      <c r="C32" s="5" t="s">
        <v>4</v>
      </c>
      <c r="D32" s="5" t="s">
        <v>5</v>
      </c>
      <c r="E32" s="5" t="s">
        <v>6</v>
      </c>
      <c r="F32" s="5" t="s">
        <v>7</v>
      </c>
      <c r="G32" s="1"/>
    </row>
    <row r="33" spans="1:7">
      <c r="A33" s="5">
        <v>1000</v>
      </c>
      <c r="B33" s="4">
        <v>12</v>
      </c>
      <c r="C33" s="9">
        <f>C6</f>
        <v>290</v>
      </c>
      <c r="D33" s="9">
        <f>C33*A33</f>
        <v>290000</v>
      </c>
      <c r="E33" s="9">
        <f>D33*0.2</f>
        <v>58000</v>
      </c>
      <c r="F33" s="9">
        <f>(D33-E33)/B33</f>
        <v>19333.333333333332</v>
      </c>
      <c r="G33" s="1"/>
    </row>
    <row r="34" spans="1:7">
      <c r="A34" s="5">
        <v>1000</v>
      </c>
      <c r="B34" s="4">
        <v>24</v>
      </c>
      <c r="C34" s="9">
        <f>D6</f>
        <v>319</v>
      </c>
      <c r="D34" s="9">
        <f t="shared" ref="D34:D36" si="9">C34*A34</f>
        <v>319000</v>
      </c>
      <c r="E34" s="9">
        <f t="shared" ref="E34:E36" si="10">D34*0.2</f>
        <v>63800</v>
      </c>
      <c r="F34" s="9">
        <f t="shared" ref="F34:F36" si="11">(D34-E34)/B34</f>
        <v>10633.333333333334</v>
      </c>
      <c r="G34" s="1"/>
    </row>
    <row r="35" spans="1:7">
      <c r="A35" s="5">
        <v>1000</v>
      </c>
      <c r="B35" s="4">
        <v>36</v>
      </c>
      <c r="C35" s="9">
        <f>E6</f>
        <v>350.9</v>
      </c>
      <c r="D35" s="9">
        <f t="shared" si="9"/>
        <v>350900</v>
      </c>
      <c r="E35" s="9">
        <f t="shared" si="10"/>
        <v>70180</v>
      </c>
      <c r="F35" s="9">
        <f t="shared" si="11"/>
        <v>7797.7777777777774</v>
      </c>
      <c r="G35" s="1"/>
    </row>
    <row r="36" spans="1:7">
      <c r="A36" s="11">
        <v>1000</v>
      </c>
      <c r="B36" s="12">
        <v>48</v>
      </c>
      <c r="C36" s="18">
        <f>F6</f>
        <v>387.15</v>
      </c>
      <c r="D36" s="14">
        <f t="shared" si="9"/>
        <v>387150</v>
      </c>
      <c r="E36" s="14">
        <f t="shared" si="10"/>
        <v>77430</v>
      </c>
      <c r="F36" s="14">
        <f t="shared" si="11"/>
        <v>6452.5</v>
      </c>
      <c r="G36" s="1"/>
    </row>
  </sheetData>
  <mergeCells count="5">
    <mergeCell ref="A1:F1"/>
    <mergeCell ref="A8:F8"/>
    <mergeCell ref="A16:F16"/>
    <mergeCell ref="A24:F24"/>
    <mergeCell ref="A31:F3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Alta Norte</cp:lastModifiedBy>
  <dcterms:created xsi:type="dcterms:W3CDTF">2025-04-02T19:00:38Z</dcterms:created>
  <dcterms:modified xsi:type="dcterms:W3CDTF">2025-04-07T22:25:25Z</dcterms:modified>
</cp:coreProperties>
</file>