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 Vigil\Documents\zaizar\Satori (City Tower Grand Santa Fe)\"/>
    </mc:Choice>
  </mc:AlternateContent>
  <xr:revisionPtr revIDLastSave="0" documentId="13_ncr:1_{133D1BB0-225B-469D-A2FC-4528CC7D0E3F}" xr6:coauthVersionLast="47" xr6:coauthVersionMax="47" xr10:uidLastSave="{00000000-0000-0000-0000-000000000000}"/>
  <bookViews>
    <workbookView xWindow="-108" yWindow="-108" windowWidth="23256" windowHeight="12456" xr2:uid="{530F5FE0-192B-4D62-B642-0C67C7FD5A64}"/>
  </bookViews>
  <sheets>
    <sheet name="Hoja1" sheetId="1" r:id="rId1"/>
  </sheets>
  <externalReferences>
    <externalReference r:id="rId2"/>
  </externalReferences>
  <definedNames>
    <definedName name="_xlnm._FilterDatabase" localSheetId="0" hidden="1">Hoja1!$B$5:$S$379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9" i="1" l="1"/>
  <c r="Q378" i="1"/>
  <c r="R377" i="1"/>
  <c r="Q377" i="1"/>
  <c r="R376" i="1"/>
  <c r="Q376" i="1"/>
  <c r="R375" i="1"/>
  <c r="Q375" i="1"/>
  <c r="R374" i="1"/>
  <c r="Q374" i="1"/>
  <c r="Q373" i="1"/>
  <c r="Q372" i="1"/>
  <c r="R371" i="1"/>
  <c r="Q371" i="1"/>
  <c r="R370" i="1"/>
  <c r="Q370" i="1"/>
  <c r="Q369" i="1"/>
  <c r="Q368" i="1"/>
  <c r="R367" i="1"/>
  <c r="Q367" i="1"/>
  <c r="Q366" i="1"/>
  <c r="R365" i="1"/>
  <c r="Q365" i="1"/>
  <c r="R364" i="1"/>
  <c r="Q364" i="1"/>
  <c r="Q363" i="1"/>
  <c r="R362" i="1"/>
  <c r="Q362" i="1"/>
  <c r="R361" i="1"/>
  <c r="Q361" i="1"/>
  <c r="R360" i="1"/>
  <c r="Q360" i="1"/>
  <c r="R359" i="1"/>
  <c r="Q359" i="1"/>
  <c r="Q358" i="1"/>
  <c r="R357" i="1"/>
  <c r="Q357" i="1"/>
  <c r="R356" i="1"/>
  <c r="Q356" i="1"/>
  <c r="Q355" i="1"/>
  <c r="Q354" i="1"/>
  <c r="Q353" i="1"/>
  <c r="R352" i="1"/>
  <c r="Q352" i="1"/>
  <c r="R351" i="1"/>
  <c r="Q351" i="1"/>
  <c r="Q350" i="1"/>
  <c r="Q349" i="1"/>
  <c r="Q348" i="1"/>
  <c r="Q347" i="1"/>
  <c r="Q346" i="1"/>
  <c r="R345" i="1"/>
  <c r="Q345" i="1"/>
  <c r="R344" i="1"/>
  <c r="Q344" i="1"/>
  <c r="R343" i="1"/>
  <c r="Q343" i="1"/>
  <c r="R342" i="1"/>
  <c r="Q342" i="1"/>
  <c r="Q341" i="1"/>
  <c r="Q340" i="1"/>
  <c r="R339" i="1"/>
  <c r="Q339" i="1"/>
  <c r="R338" i="1"/>
  <c r="Q338" i="1"/>
  <c r="R337" i="1"/>
  <c r="Q337" i="1"/>
  <c r="R336" i="1"/>
  <c r="Q336" i="1"/>
  <c r="R335" i="1"/>
  <c r="Q335" i="1"/>
  <c r="R334" i="1"/>
  <c r="Q334" i="1"/>
  <c r="R333" i="1"/>
  <c r="Q333" i="1"/>
  <c r="R332" i="1"/>
  <c r="Q332" i="1"/>
  <c r="R331" i="1"/>
  <c r="Q331" i="1"/>
  <c r="R330" i="1"/>
  <c r="Q330" i="1"/>
  <c r="Q329" i="1"/>
  <c r="R328" i="1"/>
  <c r="Q328" i="1"/>
  <c r="R327" i="1"/>
  <c r="Q327" i="1"/>
  <c r="R326" i="1"/>
  <c r="Q326" i="1"/>
  <c r="R325" i="1"/>
  <c r="Q325" i="1"/>
  <c r="R324" i="1"/>
  <c r="Q324" i="1"/>
  <c r="Q323" i="1"/>
  <c r="Q322" i="1"/>
  <c r="R321" i="1"/>
  <c r="Q321" i="1"/>
  <c r="R320" i="1"/>
  <c r="Q320" i="1"/>
  <c r="Q319" i="1"/>
  <c r="Q318" i="1"/>
  <c r="R317" i="1"/>
  <c r="Q317" i="1"/>
  <c r="R316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R264" i="1"/>
  <c r="Q264" i="1"/>
  <c r="R263" i="1"/>
  <c r="Q263" i="1"/>
  <c r="R262" i="1"/>
  <c r="Q262" i="1"/>
  <c r="Q261" i="1"/>
  <c r="Q260" i="1"/>
  <c r="R259" i="1"/>
  <c r="Q259" i="1"/>
  <c r="R258" i="1"/>
  <c r="Q258" i="1"/>
  <c r="Q257" i="1"/>
  <c r="R256" i="1"/>
  <c r="Q256" i="1"/>
  <c r="R255" i="1"/>
  <c r="Q255" i="1"/>
  <c r="R254" i="1"/>
  <c r="Q254" i="1"/>
  <c r="R253" i="1"/>
  <c r="Q253" i="1"/>
  <c r="R252" i="1"/>
  <c r="Q252" i="1"/>
  <c r="R251" i="1"/>
  <c r="Q251" i="1"/>
  <c r="R250" i="1"/>
  <c r="Q250" i="1"/>
  <c r="R249" i="1"/>
  <c r="Q249" i="1"/>
  <c r="Q248" i="1"/>
  <c r="Q247" i="1"/>
  <c r="Q246" i="1"/>
  <c r="R245" i="1"/>
  <c r="Q245" i="1"/>
  <c r="R244" i="1"/>
  <c r="Q244" i="1"/>
  <c r="Q243" i="1"/>
  <c r="R242" i="1"/>
  <c r="Q242" i="1"/>
  <c r="R241" i="1"/>
  <c r="Q241" i="1"/>
  <c r="R240" i="1"/>
  <c r="Q240" i="1"/>
  <c r="Q239" i="1"/>
  <c r="R238" i="1"/>
  <c r="Q238" i="1"/>
  <c r="R237" i="1"/>
  <c r="Q237" i="1"/>
  <c r="R236" i="1"/>
  <c r="Q236" i="1"/>
  <c r="R235" i="1"/>
  <c r="Q235" i="1"/>
  <c r="R234" i="1"/>
  <c r="Q234" i="1"/>
  <c r="R233" i="1"/>
  <c r="Q233" i="1"/>
  <c r="R232" i="1"/>
  <c r="Q232" i="1"/>
  <c r="R231" i="1"/>
  <c r="Q231" i="1"/>
  <c r="Q230" i="1"/>
  <c r="Q229" i="1"/>
  <c r="R228" i="1"/>
  <c r="Q228" i="1"/>
  <c r="R227" i="1"/>
  <c r="Q227" i="1"/>
  <c r="R226" i="1"/>
  <c r="Q226" i="1"/>
  <c r="Q225" i="1"/>
  <c r="R224" i="1"/>
  <c r="Q224" i="1"/>
  <c r="Q223" i="1"/>
  <c r="R222" i="1"/>
  <c r="Q222" i="1"/>
  <c r="Q221" i="1"/>
  <c r="R220" i="1"/>
  <c r="Q220" i="1"/>
  <c r="R219" i="1"/>
  <c r="Q219" i="1"/>
  <c r="R218" i="1"/>
  <c r="Q218" i="1"/>
  <c r="Q217" i="1"/>
  <c r="R216" i="1"/>
  <c r="Q216" i="1"/>
  <c r="R215" i="1"/>
  <c r="Q215" i="1"/>
  <c r="R214" i="1"/>
  <c r="Q214" i="1"/>
  <c r="Q213" i="1"/>
  <c r="R212" i="1"/>
  <c r="Q212" i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Q202" i="1"/>
  <c r="Q201" i="1"/>
  <c r="R200" i="1"/>
  <c r="Q200" i="1"/>
  <c r="Q199" i="1"/>
  <c r="R198" i="1"/>
  <c r="Q198" i="1"/>
  <c r="R197" i="1"/>
  <c r="Q197" i="1"/>
  <c r="R196" i="1"/>
  <c r="Q196" i="1"/>
  <c r="Q195" i="1"/>
  <c r="Q194" i="1"/>
  <c r="R193" i="1"/>
  <c r="Q193" i="1"/>
  <c r="Q192" i="1"/>
  <c r="Q191" i="1"/>
  <c r="R190" i="1"/>
  <c r="Q190" i="1"/>
  <c r="R189" i="1"/>
  <c r="Q189" i="1"/>
  <c r="R188" i="1"/>
  <c r="Q188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R181" i="1"/>
  <c r="Q181" i="1"/>
  <c r="Q180" i="1"/>
  <c r="R179" i="1"/>
  <c r="Q179" i="1"/>
  <c r="Q178" i="1"/>
  <c r="Q177" i="1"/>
  <c r="R176" i="1"/>
  <c r="Q176" i="1"/>
  <c r="R175" i="1"/>
  <c r="Q175" i="1"/>
  <c r="Q174" i="1"/>
  <c r="R173" i="1"/>
  <c r="Q173" i="1"/>
  <c r="Q172" i="1"/>
  <c r="R171" i="1"/>
  <c r="Q171" i="1"/>
  <c r="Q170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Q158" i="1"/>
  <c r="R157" i="1"/>
  <c r="Q157" i="1"/>
  <c r="R156" i="1"/>
  <c r="Q156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Q148" i="1"/>
  <c r="R147" i="1"/>
  <c r="Q147" i="1"/>
  <c r="R146" i="1"/>
  <c r="Q146" i="1"/>
  <c r="R145" i="1"/>
  <c r="Q145" i="1"/>
  <c r="R144" i="1"/>
  <c r="Q144" i="1"/>
  <c r="R143" i="1"/>
  <c r="Q143" i="1"/>
  <c r="Q142" i="1"/>
  <c r="R141" i="1"/>
  <c r="Q141" i="1"/>
  <c r="R140" i="1"/>
  <c r="Q140" i="1"/>
  <c r="R139" i="1"/>
  <c r="Q139" i="1"/>
  <c r="Q138" i="1"/>
  <c r="R137" i="1"/>
  <c r="Q137" i="1"/>
  <c r="R136" i="1"/>
  <c r="Q136" i="1"/>
  <c r="Q135" i="1"/>
  <c r="R134" i="1"/>
  <c r="Q134" i="1"/>
  <c r="R133" i="1"/>
  <c r="Q133" i="1"/>
  <c r="Q132" i="1"/>
  <c r="R131" i="1"/>
  <c r="Q131" i="1"/>
  <c r="R130" i="1"/>
  <c r="Q130" i="1"/>
  <c r="R129" i="1"/>
  <c r="Q129" i="1"/>
  <c r="Q128" i="1"/>
  <c r="R127" i="1"/>
  <c r="Q127" i="1"/>
  <c r="Q126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Q114" i="1"/>
  <c r="Q113" i="1"/>
  <c r="R112" i="1"/>
  <c r="Q112" i="1"/>
  <c r="R111" i="1"/>
  <c r="Q111" i="1"/>
  <c r="R110" i="1"/>
  <c r="Q110" i="1"/>
  <c r="R109" i="1"/>
  <c r="Q109" i="1"/>
  <c r="Q108" i="1"/>
  <c r="R107" i="1"/>
  <c r="Q107" i="1"/>
  <c r="Q106" i="1"/>
  <c r="R105" i="1"/>
  <c r="Q105" i="1"/>
  <c r="Q104" i="1"/>
  <c r="Q103" i="1"/>
  <c r="R102" i="1"/>
  <c r="Q102" i="1"/>
  <c r="R101" i="1"/>
  <c r="Q101" i="1"/>
  <c r="R100" i="1"/>
  <c r="Q100" i="1"/>
  <c r="R99" i="1"/>
  <c r="Q99" i="1"/>
  <c r="Q98" i="1"/>
  <c r="R97" i="1"/>
  <c r="Q97" i="1"/>
  <c r="R96" i="1"/>
  <c r="Q96" i="1"/>
  <c r="R95" i="1"/>
  <c r="Q95" i="1"/>
  <c r="R94" i="1"/>
  <c r="Q94" i="1"/>
  <c r="R93" i="1"/>
  <c r="Q93" i="1"/>
  <c r="Q92" i="1"/>
  <c r="Q91" i="1"/>
  <c r="R90" i="1"/>
  <c r="Q90" i="1"/>
  <c r="R89" i="1"/>
  <c r="Q89" i="1"/>
  <c r="Q88" i="1"/>
  <c r="R87" i="1"/>
  <c r="Q87" i="1"/>
  <c r="R86" i="1"/>
  <c r="Q86" i="1"/>
  <c r="Q85" i="1"/>
  <c r="Q84" i="1"/>
  <c r="Q83" i="1"/>
  <c r="R82" i="1"/>
  <c r="Q82" i="1"/>
  <c r="R81" i="1"/>
  <c r="Q81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Q70" i="1"/>
  <c r="Q69" i="1"/>
  <c r="Q68" i="1"/>
  <c r="R67" i="1"/>
  <c r="Q67" i="1"/>
  <c r="R66" i="1"/>
  <c r="Q66" i="1"/>
  <c r="R65" i="1"/>
  <c r="Q65" i="1"/>
  <c r="R64" i="1"/>
  <c r="Q64" i="1"/>
  <c r="R63" i="1"/>
  <c r="Q63" i="1"/>
  <c r="Q62" i="1"/>
  <c r="R61" i="1"/>
  <c r="Q61" i="1"/>
  <c r="R60" i="1"/>
  <c r="Q60" i="1"/>
  <c r="R59" i="1"/>
  <c r="Q59" i="1"/>
  <c r="R58" i="1"/>
  <c r="Q58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Q46" i="1"/>
  <c r="Q45" i="1"/>
  <c r="Q44" i="1"/>
  <c r="R43" i="1"/>
  <c r="Q43" i="1"/>
  <c r="Q42" i="1"/>
  <c r="R41" i="1"/>
  <c r="Q41" i="1"/>
  <c r="R40" i="1"/>
  <c r="Q40" i="1"/>
  <c r="Q39" i="1"/>
  <c r="R38" i="1"/>
  <c r="Q38" i="1"/>
  <c r="Q37" i="1"/>
  <c r="R36" i="1"/>
  <c r="Q36" i="1"/>
  <c r="R35" i="1"/>
  <c r="Q35" i="1"/>
  <c r="Q34" i="1"/>
  <c r="Q33" i="1"/>
  <c r="Q32" i="1"/>
  <c r="Q31" i="1"/>
  <c r="R30" i="1"/>
  <c r="Q30" i="1"/>
  <c r="R29" i="1"/>
  <c r="Q29" i="1"/>
  <c r="R28" i="1"/>
  <c r="Q28" i="1"/>
  <c r="Q27" i="1"/>
  <c r="R26" i="1"/>
  <c r="Q26" i="1"/>
  <c r="R25" i="1"/>
  <c r="Q25" i="1"/>
  <c r="Q24" i="1"/>
  <c r="Q23" i="1"/>
  <c r="Q22" i="1"/>
  <c r="R21" i="1"/>
  <c r="Q21" i="1"/>
  <c r="Q20" i="1"/>
  <c r="Q19" i="1"/>
  <c r="Q18" i="1"/>
  <c r="Q17" i="1"/>
  <c r="R16" i="1"/>
  <c r="Q16" i="1"/>
  <c r="R15" i="1"/>
  <c r="Q15" i="1"/>
  <c r="R14" i="1"/>
  <c r="Q14" i="1"/>
  <c r="R13" i="1"/>
  <c r="Q13" i="1"/>
  <c r="R12" i="1"/>
  <c r="Q12" i="1"/>
  <c r="Q11" i="1"/>
  <c r="R10" i="1"/>
  <c r="Q10" i="1"/>
  <c r="R9" i="1"/>
  <c r="Q9" i="1"/>
  <c r="R8" i="1"/>
  <c r="Q8" i="1"/>
  <c r="R7" i="1"/>
  <c r="Q7" i="1"/>
  <c r="R6" i="1"/>
  <c r="Q6" i="1"/>
</calcChain>
</file>

<file path=xl/sharedStrings.xml><?xml version="1.0" encoding="utf-8"?>
<sst xmlns="http://schemas.openxmlformats.org/spreadsheetml/2006/main" count="1930" uniqueCount="458">
  <si>
    <t>LISTA DE PRECIOS</t>
  </si>
  <si>
    <t>Nivel</t>
  </si>
  <si>
    <t>Torre</t>
  </si>
  <si>
    <t>Acceso</t>
  </si>
  <si>
    <t>Departamento</t>
  </si>
  <si>
    <t>Prototipo</t>
  </si>
  <si>
    <t>Fachada</t>
  </si>
  <si>
    <t>Recámaras</t>
  </si>
  <si>
    <t>Baños</t>
  </si>
  <si>
    <t>Alcoba</t>
  </si>
  <si>
    <t>Estudio/ T.V.</t>
  </si>
  <si>
    <t>Cuarto servicio</t>
  </si>
  <si>
    <t>Cajones</t>
  </si>
  <si>
    <t>Bodega</t>
  </si>
  <si>
    <t>m2 Construcción</t>
  </si>
  <si>
    <t xml:space="preserve">Terraza </t>
  </si>
  <si>
    <t>Total m2 Departamento</t>
  </si>
  <si>
    <t>Precios de Venta</t>
  </si>
  <si>
    <t>Status Departamento</t>
  </si>
  <si>
    <t>S-8</t>
  </si>
  <si>
    <t>D</t>
  </si>
  <si>
    <t>S 801</t>
  </si>
  <si>
    <t>G-1</t>
  </si>
  <si>
    <t>Sur</t>
  </si>
  <si>
    <t>Disponible</t>
  </si>
  <si>
    <t>S 802</t>
  </si>
  <si>
    <t>G-2</t>
  </si>
  <si>
    <t>S 803</t>
  </si>
  <si>
    <t>S 804</t>
  </si>
  <si>
    <t>G-3</t>
  </si>
  <si>
    <t>S-7</t>
  </si>
  <si>
    <t>S 701</t>
  </si>
  <si>
    <t>S 702</t>
  </si>
  <si>
    <t>Bloqueado</t>
  </si>
  <si>
    <t>S 703</t>
  </si>
  <si>
    <t>S 704</t>
  </si>
  <si>
    <t>S-6</t>
  </si>
  <si>
    <t>S 601</t>
  </si>
  <si>
    <t>F-2</t>
  </si>
  <si>
    <t>S 603</t>
  </si>
  <si>
    <t>C-2</t>
  </si>
  <si>
    <t>S 604</t>
  </si>
  <si>
    <t>S 605</t>
  </si>
  <si>
    <t>C-1</t>
  </si>
  <si>
    <t>Vendido</t>
  </si>
  <si>
    <t>S 606</t>
  </si>
  <si>
    <t>S-1a</t>
  </si>
  <si>
    <t>S-5</t>
  </si>
  <si>
    <t>S 501</t>
  </si>
  <si>
    <t>S 503</t>
  </si>
  <si>
    <t>S 504</t>
  </si>
  <si>
    <t>S 505</t>
  </si>
  <si>
    <t>S 506</t>
  </si>
  <si>
    <t>S-4</t>
  </si>
  <si>
    <t>S 401</t>
  </si>
  <si>
    <t>S 403</t>
  </si>
  <si>
    <t>S 404</t>
  </si>
  <si>
    <t>S 405</t>
  </si>
  <si>
    <t>S 406</t>
  </si>
  <si>
    <t>S-1</t>
  </si>
  <si>
    <t>S-3</t>
  </si>
  <si>
    <t>S 301</t>
  </si>
  <si>
    <t>S 303</t>
  </si>
  <si>
    <t>S 304</t>
  </si>
  <si>
    <t>S 305</t>
  </si>
  <si>
    <t>S 306</t>
  </si>
  <si>
    <t>S-2</t>
  </si>
  <si>
    <t>S 201</t>
  </si>
  <si>
    <t>S 203</t>
  </si>
  <si>
    <t>S 204</t>
  </si>
  <si>
    <t>S 205</t>
  </si>
  <si>
    <t>S 206</t>
  </si>
  <si>
    <t>S 101</t>
  </si>
  <si>
    <t>S 103</t>
  </si>
  <si>
    <t>S 104</t>
  </si>
  <si>
    <t>S 105</t>
  </si>
  <si>
    <t>S 106</t>
  </si>
  <si>
    <t>PB</t>
  </si>
  <si>
    <t>L 101</t>
  </si>
  <si>
    <t>Loft-01</t>
  </si>
  <si>
    <t>L 102</t>
  </si>
  <si>
    <t>Loft-02</t>
  </si>
  <si>
    <t>L 103</t>
  </si>
  <si>
    <t>Loft-03</t>
  </si>
  <si>
    <t>Apartado</t>
  </si>
  <si>
    <t>A</t>
  </si>
  <si>
    <t>A 101</t>
  </si>
  <si>
    <t>A-1a</t>
  </si>
  <si>
    <t>Oriente</t>
  </si>
  <si>
    <t>A 102</t>
  </si>
  <si>
    <t>A-2T</t>
  </si>
  <si>
    <t>A 103</t>
  </si>
  <si>
    <t>A-7T</t>
  </si>
  <si>
    <t>Poniente</t>
  </si>
  <si>
    <t>A 104</t>
  </si>
  <si>
    <t>A-8</t>
  </si>
  <si>
    <t>A 105</t>
  </si>
  <si>
    <t>A-9</t>
  </si>
  <si>
    <t>Norte</t>
  </si>
  <si>
    <t>A 106</t>
  </si>
  <si>
    <t>A-10a</t>
  </si>
  <si>
    <t>B</t>
  </si>
  <si>
    <t>B 101</t>
  </si>
  <si>
    <t>A-6</t>
  </si>
  <si>
    <t>Sur Pon.</t>
  </si>
  <si>
    <t>B 102</t>
  </si>
  <si>
    <t>A-7</t>
  </si>
  <si>
    <t>B 103</t>
  </si>
  <si>
    <t>A-2</t>
  </si>
  <si>
    <t>B 104</t>
  </si>
  <si>
    <t>A-3</t>
  </si>
  <si>
    <t>Sur-Ote</t>
  </si>
  <si>
    <t>B 105</t>
  </si>
  <si>
    <t>A-4</t>
  </si>
  <si>
    <t>B 106</t>
  </si>
  <si>
    <t>A-5</t>
  </si>
  <si>
    <t>C</t>
  </si>
  <si>
    <t>C 101</t>
  </si>
  <si>
    <t>C 102</t>
  </si>
  <si>
    <t>C 103</t>
  </si>
  <si>
    <t>C 104</t>
  </si>
  <si>
    <t>C 105</t>
  </si>
  <si>
    <t>C 106</t>
  </si>
  <si>
    <t>D 101</t>
  </si>
  <si>
    <t>D 102</t>
  </si>
  <si>
    <t>D 103</t>
  </si>
  <si>
    <t>D 104</t>
  </si>
  <si>
    <t>D 105</t>
  </si>
  <si>
    <t>D 106</t>
  </si>
  <si>
    <t>A 201</t>
  </si>
  <si>
    <t>A 202</t>
  </si>
  <si>
    <t>A 203</t>
  </si>
  <si>
    <t>A 204</t>
  </si>
  <si>
    <t>A 205</t>
  </si>
  <si>
    <t>A-9a</t>
  </si>
  <si>
    <t>A 206</t>
  </si>
  <si>
    <t>B 201</t>
  </si>
  <si>
    <t>B 202</t>
  </si>
  <si>
    <t>B 203</t>
  </si>
  <si>
    <t>B 204</t>
  </si>
  <si>
    <t>B 205</t>
  </si>
  <si>
    <t>C 201</t>
  </si>
  <si>
    <t>C 202</t>
  </si>
  <si>
    <t>C 203</t>
  </si>
  <si>
    <t>C 204</t>
  </si>
  <si>
    <t>C 205</t>
  </si>
  <si>
    <t>C 206</t>
  </si>
  <si>
    <t>D 201</t>
  </si>
  <si>
    <t>D 202</t>
  </si>
  <si>
    <t>D 203</t>
  </si>
  <si>
    <t>D 204</t>
  </si>
  <si>
    <t>D 205</t>
  </si>
  <si>
    <t>A 301</t>
  </si>
  <si>
    <t>A 302</t>
  </si>
  <si>
    <t>A 303</t>
  </si>
  <si>
    <t>A 304</t>
  </si>
  <si>
    <t>A 305</t>
  </si>
  <si>
    <t>A 306</t>
  </si>
  <si>
    <t>B 301</t>
  </si>
  <si>
    <t>B 302</t>
  </si>
  <si>
    <t>B 303</t>
  </si>
  <si>
    <t>B 304</t>
  </si>
  <si>
    <t>B 305</t>
  </si>
  <si>
    <t>B 306</t>
  </si>
  <si>
    <t>C 301</t>
  </si>
  <si>
    <t>C 302</t>
  </si>
  <si>
    <t>C 303</t>
  </si>
  <si>
    <t>F-3</t>
  </si>
  <si>
    <t>C 304</t>
  </si>
  <si>
    <t>C 305</t>
  </si>
  <si>
    <t>C 306</t>
  </si>
  <si>
    <t>D 301</t>
  </si>
  <si>
    <t>D 303</t>
  </si>
  <si>
    <t>D 304</t>
  </si>
  <si>
    <t>D 305</t>
  </si>
  <si>
    <t>D 306</t>
  </si>
  <si>
    <t>A 401</t>
  </si>
  <si>
    <t>A-1</t>
  </si>
  <si>
    <t>A 402</t>
  </si>
  <si>
    <t>A 403</t>
  </si>
  <si>
    <t>A 404</t>
  </si>
  <si>
    <t>A 405</t>
  </si>
  <si>
    <t>A 406</t>
  </si>
  <si>
    <t>A-10</t>
  </si>
  <si>
    <t>B 401</t>
  </si>
  <si>
    <t>B 402</t>
  </si>
  <si>
    <t>B 403</t>
  </si>
  <si>
    <t>B 404</t>
  </si>
  <si>
    <t>B 405</t>
  </si>
  <si>
    <t>C 401</t>
  </si>
  <si>
    <t>C 402</t>
  </si>
  <si>
    <t>C 403</t>
  </si>
  <si>
    <t>C 404</t>
  </si>
  <si>
    <t>C 405</t>
  </si>
  <si>
    <t>C 406</t>
  </si>
  <si>
    <t>D 401</t>
  </si>
  <si>
    <t>D 403</t>
  </si>
  <si>
    <t>D 404</t>
  </si>
  <si>
    <t>D 405</t>
  </si>
  <si>
    <t>A 501</t>
  </si>
  <si>
    <t>A 502</t>
  </si>
  <si>
    <t>A 503</t>
  </si>
  <si>
    <t>A 504</t>
  </si>
  <si>
    <t>A 505</t>
  </si>
  <si>
    <t>A 506</t>
  </si>
  <si>
    <t>B 501</t>
  </si>
  <si>
    <t>B 502</t>
  </si>
  <si>
    <t>B 503</t>
  </si>
  <si>
    <t>B 504</t>
  </si>
  <si>
    <t>B 505</t>
  </si>
  <si>
    <t>B 506</t>
  </si>
  <si>
    <t>C 501</t>
  </si>
  <si>
    <t>C 502</t>
  </si>
  <si>
    <t>C 503</t>
  </si>
  <si>
    <t>C 504</t>
  </si>
  <si>
    <t>C 505</t>
  </si>
  <si>
    <t>C 506</t>
  </si>
  <si>
    <t>D 501</t>
  </si>
  <si>
    <t>D 503</t>
  </si>
  <si>
    <t>D 504</t>
  </si>
  <si>
    <t>D 505</t>
  </si>
  <si>
    <t>D 506</t>
  </si>
  <si>
    <t>A 601</t>
  </si>
  <si>
    <t>A 602</t>
  </si>
  <si>
    <t>A 603</t>
  </si>
  <si>
    <t>A 604</t>
  </si>
  <si>
    <t>A 605</t>
  </si>
  <si>
    <t>A 606</t>
  </si>
  <si>
    <t>B 601</t>
  </si>
  <si>
    <t>B 602</t>
  </si>
  <si>
    <t>B 603</t>
  </si>
  <si>
    <t>B 604</t>
  </si>
  <si>
    <t>B 605</t>
  </si>
  <si>
    <t>C 601</t>
  </si>
  <si>
    <t>C 602</t>
  </si>
  <si>
    <t>C 603</t>
  </si>
  <si>
    <t>C 604</t>
  </si>
  <si>
    <t>C 605</t>
  </si>
  <si>
    <t>C 606</t>
  </si>
  <si>
    <t>D 601</t>
  </si>
  <si>
    <t>D 603</t>
  </si>
  <si>
    <t>D 604</t>
  </si>
  <si>
    <t>D 605</t>
  </si>
  <si>
    <t>A 701</t>
  </si>
  <si>
    <t>A 702</t>
  </si>
  <si>
    <t>A 703</t>
  </si>
  <si>
    <t>A 704</t>
  </si>
  <si>
    <t>A 705</t>
  </si>
  <si>
    <t>A 706</t>
  </si>
  <si>
    <t>B 701</t>
  </si>
  <si>
    <t>B 702</t>
  </si>
  <si>
    <t>B 703</t>
  </si>
  <si>
    <t xml:space="preserve"> B 704</t>
  </si>
  <si>
    <t>B 705</t>
  </si>
  <si>
    <t>B 706</t>
  </si>
  <si>
    <t>C 701</t>
  </si>
  <si>
    <t>C 702</t>
  </si>
  <si>
    <t>C 703</t>
  </si>
  <si>
    <t>C 704</t>
  </si>
  <si>
    <t>C 705</t>
  </si>
  <si>
    <t>C 706</t>
  </si>
  <si>
    <t>D 701</t>
  </si>
  <si>
    <t>D 703</t>
  </si>
  <si>
    <t>D 704</t>
  </si>
  <si>
    <t>D 705</t>
  </si>
  <si>
    <t>D 706</t>
  </si>
  <si>
    <t>A 801</t>
  </si>
  <si>
    <t>A 802</t>
  </si>
  <si>
    <t>A 803</t>
  </si>
  <si>
    <t>A 804</t>
  </si>
  <si>
    <t>A 805</t>
  </si>
  <si>
    <t>A 806</t>
  </si>
  <si>
    <t>B 801</t>
  </si>
  <si>
    <t>B 802</t>
  </si>
  <si>
    <t>B 803</t>
  </si>
  <si>
    <t>B 804</t>
  </si>
  <si>
    <t>B 805</t>
  </si>
  <si>
    <t>C 801</t>
  </si>
  <si>
    <t>C 802</t>
  </si>
  <si>
    <t>C 803</t>
  </si>
  <si>
    <t>C 804</t>
  </si>
  <si>
    <t>C 805</t>
  </si>
  <si>
    <t>C 806</t>
  </si>
  <si>
    <t>D 801</t>
  </si>
  <si>
    <t>D 803</t>
  </si>
  <si>
    <t>D 804</t>
  </si>
  <si>
    <t>D 805</t>
  </si>
  <si>
    <t>A 901</t>
  </si>
  <si>
    <t>A 902</t>
  </si>
  <si>
    <t>A 903</t>
  </si>
  <si>
    <t>A 904</t>
  </si>
  <si>
    <t>A 905</t>
  </si>
  <si>
    <t>A 906</t>
  </si>
  <si>
    <t>B 901</t>
  </si>
  <si>
    <t>B 902</t>
  </si>
  <si>
    <t>B 903</t>
  </si>
  <si>
    <t>B 904</t>
  </si>
  <si>
    <t>B 905</t>
  </si>
  <si>
    <t>B 906</t>
  </si>
  <si>
    <t>C 901</t>
  </si>
  <si>
    <t>C 902</t>
  </si>
  <si>
    <t>C 903</t>
  </si>
  <si>
    <t>C 904</t>
  </si>
  <si>
    <t>C 905</t>
  </si>
  <si>
    <t>C 906</t>
  </si>
  <si>
    <t>D 901</t>
  </si>
  <si>
    <t>D 902</t>
  </si>
  <si>
    <t>D 903</t>
  </si>
  <si>
    <t>D 904</t>
  </si>
  <si>
    <t>D 906</t>
  </si>
  <si>
    <t>F-1</t>
  </si>
  <si>
    <t>A 1001</t>
  </si>
  <si>
    <t>A 1002</t>
  </si>
  <si>
    <t>A 1003</t>
  </si>
  <si>
    <t>A 1004</t>
  </si>
  <si>
    <t>A 1005</t>
  </si>
  <si>
    <t>A 1006</t>
  </si>
  <si>
    <t>B 1001</t>
  </si>
  <si>
    <t>B 1002</t>
  </si>
  <si>
    <t>B 1003</t>
  </si>
  <si>
    <t>B 1004</t>
  </si>
  <si>
    <t>B 1005</t>
  </si>
  <si>
    <t>C 1001</t>
  </si>
  <si>
    <t>C 1002</t>
  </si>
  <si>
    <t>C 1003</t>
  </si>
  <si>
    <t>C 1004</t>
  </si>
  <si>
    <t>C 1005</t>
  </si>
  <si>
    <t>C 1006</t>
  </si>
  <si>
    <t>D 1001</t>
  </si>
  <si>
    <t>D 1002</t>
  </si>
  <si>
    <t>D 1003</t>
  </si>
  <si>
    <t>D 1004</t>
  </si>
  <si>
    <t>D 1005</t>
  </si>
  <si>
    <t>A 1101</t>
  </si>
  <si>
    <t>A 1102</t>
  </si>
  <si>
    <t>A 1103</t>
  </si>
  <si>
    <t>A 1104</t>
  </si>
  <si>
    <t>A 1105</t>
  </si>
  <si>
    <t>A 1106</t>
  </si>
  <si>
    <t>B 1101</t>
  </si>
  <si>
    <t>B 1102</t>
  </si>
  <si>
    <t>B 1103</t>
  </si>
  <si>
    <t>B 1104</t>
  </si>
  <si>
    <t>B 1105</t>
  </si>
  <si>
    <t>B 1106</t>
  </si>
  <si>
    <t>C 1101</t>
  </si>
  <si>
    <t>C 1102</t>
  </si>
  <si>
    <t>C 1103</t>
  </si>
  <si>
    <t>C 1104</t>
  </si>
  <si>
    <t>C 1105</t>
  </si>
  <si>
    <t>C 1106</t>
  </si>
  <si>
    <t>D 1101</t>
  </si>
  <si>
    <t>D 1102</t>
  </si>
  <si>
    <t>D 1103</t>
  </si>
  <si>
    <t>D 1104</t>
  </si>
  <si>
    <t>D 1105</t>
  </si>
  <si>
    <t>D 1106</t>
  </si>
  <si>
    <t>A 1201</t>
  </si>
  <si>
    <t>A 1202</t>
  </si>
  <si>
    <t>A 1203</t>
  </si>
  <si>
    <t>A 1204</t>
  </si>
  <si>
    <t>A 1205</t>
  </si>
  <si>
    <t>A 1206</t>
  </si>
  <si>
    <t>B 1201</t>
  </si>
  <si>
    <t>B 1202</t>
  </si>
  <si>
    <t>B 1203</t>
  </si>
  <si>
    <t>B 1204</t>
  </si>
  <si>
    <t>B 1205</t>
  </si>
  <si>
    <t>C 1201</t>
  </si>
  <si>
    <t>C 1202</t>
  </si>
  <si>
    <t>C 1203</t>
  </si>
  <si>
    <t>C 1204</t>
  </si>
  <si>
    <t>C 1205</t>
  </si>
  <si>
    <t>C 1206</t>
  </si>
  <si>
    <t>D 1201</t>
  </si>
  <si>
    <t>D 1202</t>
  </si>
  <si>
    <t>D 1203</t>
  </si>
  <si>
    <t>D 1204</t>
  </si>
  <si>
    <t>D 1205</t>
  </si>
  <si>
    <t>A 1301</t>
  </si>
  <si>
    <t>B-1</t>
  </si>
  <si>
    <t>A 1302</t>
  </si>
  <si>
    <t>B-2T</t>
  </si>
  <si>
    <t>A 1303</t>
  </si>
  <si>
    <t>B-3T</t>
  </si>
  <si>
    <t>A 1304</t>
  </si>
  <si>
    <t>B-4T</t>
  </si>
  <si>
    <t>A 1305</t>
  </si>
  <si>
    <t>B-7T</t>
  </si>
  <si>
    <t>A 1306</t>
  </si>
  <si>
    <t>A 1307</t>
  </si>
  <si>
    <t>B-2AT</t>
  </si>
  <si>
    <t>A 1308</t>
  </si>
  <si>
    <t>B-1T</t>
  </si>
  <si>
    <t>B 1301</t>
  </si>
  <si>
    <t>B-6</t>
  </si>
  <si>
    <t>B 1302</t>
  </si>
  <si>
    <t>B-5AT</t>
  </si>
  <si>
    <t>B 1303</t>
  </si>
  <si>
    <t>B-3</t>
  </si>
  <si>
    <t>B 1304</t>
  </si>
  <si>
    <t>B-7</t>
  </si>
  <si>
    <t>B 1305</t>
  </si>
  <si>
    <t>B-4</t>
  </si>
  <si>
    <t>B 1306</t>
  </si>
  <si>
    <t>B 1307</t>
  </si>
  <si>
    <t>B-5T</t>
  </si>
  <si>
    <t>B 1308</t>
  </si>
  <si>
    <t>C 1301</t>
  </si>
  <si>
    <t>C 1302</t>
  </si>
  <si>
    <t>C 1303</t>
  </si>
  <si>
    <t>C 1304</t>
  </si>
  <si>
    <t>C 1305</t>
  </si>
  <si>
    <t>C 1306</t>
  </si>
  <si>
    <t>C 1307</t>
  </si>
  <si>
    <t>C 1308</t>
  </si>
  <si>
    <t>D 1301</t>
  </si>
  <si>
    <t>D 1302</t>
  </si>
  <si>
    <t>D 1303</t>
  </si>
  <si>
    <t>D 1304</t>
  </si>
  <si>
    <t>D 1305</t>
  </si>
  <si>
    <t>D 1306</t>
  </si>
  <si>
    <t>D 1307</t>
  </si>
  <si>
    <t>D 1308</t>
  </si>
  <si>
    <t>A 1401</t>
  </si>
  <si>
    <t>A 1402</t>
  </si>
  <si>
    <t>B-2</t>
  </si>
  <si>
    <t>A 1403</t>
  </si>
  <si>
    <t>A 1404</t>
  </si>
  <si>
    <t>A 1405</t>
  </si>
  <si>
    <t>A 1406</t>
  </si>
  <si>
    <t>A 1407</t>
  </si>
  <si>
    <t>A 1408</t>
  </si>
  <si>
    <t>B 1401</t>
  </si>
  <si>
    <t>B 1402</t>
  </si>
  <si>
    <t>B-5</t>
  </si>
  <si>
    <t>B 1403</t>
  </si>
  <si>
    <t>B 1404</t>
  </si>
  <si>
    <t>B 1405</t>
  </si>
  <si>
    <t>B 1406</t>
  </si>
  <si>
    <t>B 1407</t>
  </si>
  <si>
    <t>B 1408</t>
  </si>
  <si>
    <t>C 1401</t>
  </si>
  <si>
    <t>C 1402</t>
  </si>
  <si>
    <t>C 1403</t>
  </si>
  <si>
    <t>C 1404</t>
  </si>
  <si>
    <t>C 1405</t>
  </si>
  <si>
    <t>C 1406</t>
  </si>
  <si>
    <t>C 1407</t>
  </si>
  <si>
    <t>C 1408</t>
  </si>
  <si>
    <t>D 1401</t>
  </si>
  <si>
    <t>D 1402</t>
  </si>
  <si>
    <t>D 1403</t>
  </si>
  <si>
    <t>D 1404</t>
  </si>
  <si>
    <t>D 1405</t>
  </si>
  <si>
    <t>D 1406</t>
  </si>
  <si>
    <t>D 1407</t>
  </si>
  <si>
    <t>D 1408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</si>
</sst>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2" fontId="5" fillId="2" borderId="1" xfId="0" applyNumberFormat="1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textRotation="90"/>
    </xf>
    <xf numFmtId="2" fontId="5" fillId="2" borderId="2" xfId="0" applyNumberFormat="1" applyFont="1" applyFill="1" applyBorder="1" applyAlignment="1">
      <alignment horizontal="center" vertical="center" textRotation="90" wrapText="1"/>
    </xf>
    <xf numFmtId="2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44" fontId="6" fillId="3" borderId="0" xfId="0" applyNumberFormat="1" applyFont="1" applyFill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44" fontId="6" fillId="3" borderId="3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44" fontId="6" fillId="2" borderId="0" xfId="0" applyNumberFormat="1" applyFont="1" applyFill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44" fontId="6" fillId="2" borderId="3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44" fontId="6" fillId="3" borderId="0" xfId="1" applyFont="1" applyFill="1" applyBorder="1"/>
    <xf numFmtId="0" fontId="6" fillId="3" borderId="3" xfId="0" applyFont="1" applyFill="1" applyBorder="1" applyAlignment="1">
      <alignment horizontal="center"/>
    </xf>
    <xf numFmtId="44" fontId="6" fillId="3" borderId="3" xfId="1" applyFont="1" applyFill="1" applyBorder="1"/>
    <xf numFmtId="0" fontId="6" fillId="2" borderId="0" xfId="0" applyFont="1" applyFill="1" applyAlignment="1">
      <alignment horizontal="center"/>
    </xf>
    <xf numFmtId="44" fontId="6" fillId="2" borderId="0" xfId="1" applyFont="1" applyFill="1" applyBorder="1"/>
    <xf numFmtId="0" fontId="6" fillId="2" borderId="3" xfId="0" applyFont="1" applyFill="1" applyBorder="1" applyAlignment="1">
      <alignment horizontal="center"/>
    </xf>
    <xf numFmtId="44" fontId="6" fillId="2" borderId="3" xfId="1" applyFont="1" applyFill="1" applyBorder="1"/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167640</xdr:rowOff>
    </xdr:from>
    <xdr:to>
      <xdr:col>15</xdr:col>
      <xdr:colOff>45720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A3B293-BB6D-4DD0-ADC0-6285488E0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67640"/>
          <a:ext cx="5829300" cy="8153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raf\Documents\LISTA%20DE%20PRECIOS%20CITY%20TOWERS%20GRAND%20SANTA%20FE.xlsx" TargetMode="External"/><Relationship Id="rId1" Type="http://schemas.openxmlformats.org/officeDocument/2006/relationships/externalLinkPath" Target="/Users/seraf/Documents/LISTA%20DE%20PRECIOS%20CITY%20TOWERS%20GRAND%20SANTA%20F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 PRECIOS 0 VM"/>
      <sheetName val="PROYECCION"/>
      <sheetName val="CALCULO"/>
      <sheetName val="LISTA DE PRECIOS 0"/>
      <sheetName val="ESTACIONAMIENTOS"/>
      <sheetName val="CALCULO ASESORES"/>
      <sheetName val="LISTA DE PRECIOS ASESORES"/>
      <sheetName val="CALCULO PROPUESTA"/>
      <sheetName val="PROPUESTA LISTA PRECIOS"/>
      <sheetName val="CALCULO S"/>
      <sheetName val="LISTA S"/>
      <sheetName val="CALCULO 13-06-22"/>
      <sheetName val="LISTA 13-06-22"/>
      <sheetName val="CALCULO AL 17-08-22"/>
      <sheetName val="LISTA 17-08-22"/>
      <sheetName val="CALCULO AL 29-10-22"/>
      <sheetName val="LISTA 29-10-22"/>
      <sheetName val="CALCULO AL 15-12-22"/>
      <sheetName val="LISTA 15-12-22"/>
      <sheetName val="CALCULO AL 13-01-23"/>
      <sheetName val="LISTA 13-01-23"/>
      <sheetName val="CALCULO AL 13-03-23"/>
      <sheetName val="LISTA 13-03-23"/>
      <sheetName val="CALCULO AL 2-05-23"/>
      <sheetName val="LISTA 2-05-23"/>
      <sheetName val="Hoja4"/>
      <sheetName val="Hoja3"/>
      <sheetName val="VM-CONSEJO"/>
      <sheetName val="Hoja2"/>
      <sheetName val="FIRMAS"/>
      <sheetName val="Hoja1"/>
      <sheetName val="COMPARATIVA"/>
      <sheetName val="TINSA JULIO"/>
      <sheetName val="TINSA OCTU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AA11">
            <v>7992907.6472520987</v>
          </cell>
        </row>
        <row r="12">
          <cell r="AA12">
            <v>7922375.5627176054</v>
          </cell>
        </row>
        <row r="13">
          <cell r="AA13">
            <v>7922375.5627176054</v>
          </cell>
        </row>
        <row r="14">
          <cell r="AA14">
            <v>8858666.4581060894</v>
          </cell>
        </row>
        <row r="15">
          <cell r="AA15">
            <v>8023633.0592520991</v>
          </cell>
        </row>
        <row r="17">
          <cell r="AA17">
            <v>7799473.9147176053</v>
          </cell>
        </row>
        <row r="18">
          <cell r="AA18">
            <v>8735764.8101060893</v>
          </cell>
        </row>
        <row r="19">
          <cell r="AA19">
            <v>11223948.047465323</v>
          </cell>
        </row>
        <row r="20">
          <cell r="AA20">
            <v>7501515.1323887426</v>
          </cell>
        </row>
        <row r="21">
          <cell r="AA21">
            <v>7621840.4545925427</v>
          </cell>
        </row>
        <row r="27">
          <cell r="AA27">
            <v>7521864.5973882284</v>
          </cell>
        </row>
        <row r="32">
          <cell r="AA32">
            <v>7490902.6243477138</v>
          </cell>
        </row>
        <row r="33">
          <cell r="AA33">
            <v>7611227.9465515129</v>
          </cell>
        </row>
        <row r="35">
          <cell r="AA35">
            <v>4879167.8458294785</v>
          </cell>
        </row>
        <row r="36">
          <cell r="AA36">
            <v>11312033.097506428</v>
          </cell>
        </row>
        <row r="38">
          <cell r="AA38">
            <v>7511252.0893471995</v>
          </cell>
        </row>
        <row r="44">
          <cell r="AA44">
            <v>7531601.5543466844</v>
          </cell>
        </row>
        <row r="45">
          <cell r="AA45">
            <v>7706881.4266913245</v>
          </cell>
        </row>
        <row r="47">
          <cell r="AA47">
            <v>4904646.7077330323</v>
          </cell>
        </row>
        <row r="50">
          <cell r="AA50">
            <v>7551951.0193461683</v>
          </cell>
        </row>
        <row r="51">
          <cell r="AA51">
            <v>7661500.9395615691</v>
          </cell>
        </row>
        <row r="53">
          <cell r="AA53">
            <v>5098031.7086848104</v>
          </cell>
        </row>
        <row r="57">
          <cell r="AA57">
            <v>8452324.256988747</v>
          </cell>
        </row>
        <row r="58">
          <cell r="AA58">
            <v>7427845.291427712</v>
          </cell>
        </row>
        <row r="59">
          <cell r="AA59">
            <v>6027974.4897861546</v>
          </cell>
        </row>
        <row r="60">
          <cell r="AA60">
            <v>5648083.7859388292</v>
          </cell>
        </row>
        <row r="61">
          <cell r="AA61">
            <v>7211197.6417798558</v>
          </cell>
        </row>
        <row r="62">
          <cell r="AA62">
            <v>5965009.377865064</v>
          </cell>
        </row>
        <row r="63">
          <cell r="AA63">
            <v>7789665.304051361</v>
          </cell>
        </row>
        <row r="64">
          <cell r="AA64">
            <v>5774048.9909804631</v>
          </cell>
        </row>
        <row r="65">
          <cell r="AA65">
            <v>7144901.244358113</v>
          </cell>
        </row>
        <row r="66">
          <cell r="AA66">
            <v>11822838.82014101</v>
          </cell>
        </row>
        <row r="68">
          <cell r="AA68">
            <v>6729623.3466827562</v>
          </cell>
        </row>
        <row r="69">
          <cell r="AA69">
            <v>8260282.636480947</v>
          </cell>
        </row>
        <row r="70">
          <cell r="AA70">
            <v>7501388.3141151154</v>
          </cell>
        </row>
        <row r="71">
          <cell r="AA71">
            <v>5999954.3442434762</v>
          </cell>
        </row>
        <row r="73">
          <cell r="AA73">
            <v>7158539.445291861</v>
          </cell>
        </row>
        <row r="74">
          <cell r="AA74">
            <v>5857794.0752650648</v>
          </cell>
        </row>
        <row r="75">
          <cell r="AA75">
            <v>8398306.3908189405</v>
          </cell>
        </row>
        <row r="76">
          <cell r="AA76">
            <v>5864630.2064315937</v>
          </cell>
        </row>
        <row r="77">
          <cell r="AA77">
            <v>7262260.0124462135</v>
          </cell>
        </row>
        <row r="81">
          <cell r="AA81">
            <v>8283359.5571794799</v>
          </cell>
        </row>
        <row r="82">
          <cell r="AA82">
            <v>7448464.3525063824</v>
          </cell>
        </row>
        <row r="83">
          <cell r="AA83">
            <v>5905540.719007778</v>
          </cell>
        </row>
        <row r="84">
          <cell r="AA84">
            <v>5645487.6825451134</v>
          </cell>
        </row>
        <row r="85">
          <cell r="AA85">
            <v>6525021.5498780245</v>
          </cell>
        </row>
        <row r="86">
          <cell r="AA86">
            <v>5997103.4895937461</v>
          </cell>
        </row>
        <row r="87">
          <cell r="AA87">
            <v>7811353.4703664174</v>
          </cell>
        </row>
        <row r="88">
          <cell r="AA88">
            <v>5800826.5296622319</v>
          </cell>
        </row>
        <row r="89">
          <cell r="AA89">
            <v>7303397.5705319652</v>
          </cell>
        </row>
        <row r="91">
          <cell r="AA91">
            <v>6691868.609071238</v>
          </cell>
        </row>
        <row r="92">
          <cell r="AA92">
            <v>8283359.5571794799</v>
          </cell>
        </row>
        <row r="96">
          <cell r="AA96">
            <v>6585972.0989532564</v>
          </cell>
        </row>
        <row r="97">
          <cell r="AA97">
            <v>5873805.8916037455</v>
          </cell>
        </row>
        <row r="99">
          <cell r="AA99">
            <v>5932612.4368570764</v>
          </cell>
        </row>
        <row r="100">
          <cell r="AA100">
            <v>7278503.2863920648</v>
          </cell>
        </row>
        <row r="103">
          <cell r="AA103">
            <v>8306436.4778780118</v>
          </cell>
        </row>
        <row r="104">
          <cell r="AA104">
            <v>7469083.4135850538</v>
          </cell>
        </row>
        <row r="105">
          <cell r="AA105">
            <v>6049113.5715734018</v>
          </cell>
        </row>
        <row r="106">
          <cell r="AA106">
            <v>5673830.852187397</v>
          </cell>
        </row>
        <row r="107">
          <cell r="AA107">
            <v>7166816.2751327418</v>
          </cell>
        </row>
        <row r="109">
          <cell r="AA109">
            <v>7972428.3960660761</v>
          </cell>
        </row>
        <row r="110">
          <cell r="AA110">
            <v>5677530.8129279995</v>
          </cell>
        </row>
        <row r="111">
          <cell r="AA111">
            <v>7184500.4448612146</v>
          </cell>
        </row>
        <row r="112">
          <cell r="AA112">
            <v>11884515.681298431</v>
          </cell>
        </row>
        <row r="115">
          <cell r="AA115">
            <v>8306436.4778780118</v>
          </cell>
        </row>
        <row r="117">
          <cell r="AA117">
            <v>10135217.532669215</v>
          </cell>
        </row>
        <row r="119">
          <cell r="AA119">
            <v>7198517.4019066989</v>
          </cell>
        </row>
        <row r="120">
          <cell r="AA120">
            <v>6056001.4269724274</v>
          </cell>
        </row>
        <row r="121">
          <cell r="AA121">
            <v>8443417.6066676695</v>
          </cell>
        </row>
        <row r="123">
          <cell r="AA123">
            <v>7296524.7234907644</v>
          </cell>
        </row>
        <row r="126">
          <cell r="AA126">
            <v>7437732.5113423979</v>
          </cell>
        </row>
        <row r="127">
          <cell r="AA127">
            <v>7840758.2246871777</v>
          </cell>
        </row>
        <row r="128">
          <cell r="AA128">
            <v>7656721.2054839227</v>
          </cell>
        </row>
        <row r="129">
          <cell r="AA129">
            <v>6062528.1030910248</v>
          </cell>
        </row>
        <row r="130">
          <cell r="AA130">
            <v>5707864.0030776821</v>
          </cell>
        </row>
        <row r="131">
          <cell r="AA131">
            <v>6587588.6308616437</v>
          </cell>
        </row>
        <row r="132">
          <cell r="AA132">
            <v>6505702.0964645296</v>
          </cell>
        </row>
        <row r="133">
          <cell r="AA133">
            <v>7854729.802996533</v>
          </cell>
        </row>
        <row r="134">
          <cell r="AA134">
            <v>5812773.6191497678</v>
          </cell>
        </row>
        <row r="135">
          <cell r="AA135">
            <v>7204300.0451127654</v>
          </cell>
        </row>
        <row r="138">
          <cell r="AA138">
            <v>7737624.7618218781</v>
          </cell>
        </row>
        <row r="140">
          <cell r="AA140">
            <v>10066892.463242931</v>
          </cell>
        </row>
        <row r="141">
          <cell r="AA141">
            <v>5758543.2725178478</v>
          </cell>
        </row>
        <row r="142">
          <cell r="AA142">
            <v>6516954.3152500493</v>
          </cell>
        </row>
        <row r="144">
          <cell r="AA144">
            <v>8574255.3886760324</v>
          </cell>
        </row>
        <row r="146">
          <cell r="AA146">
            <v>7341218.6078822156</v>
          </cell>
        </row>
        <row r="148">
          <cell r="AA148">
            <v>7452854.3168811714</v>
          </cell>
        </row>
        <row r="149">
          <cell r="AA149">
            <v>7758977.7350347172</v>
          </cell>
        </row>
        <row r="151">
          <cell r="AA151">
            <v>6074164.5154686496</v>
          </cell>
        </row>
        <row r="152">
          <cell r="AA152">
            <v>5707046.0188239664</v>
          </cell>
        </row>
        <row r="153">
          <cell r="AA153">
            <v>7424523.1430445425</v>
          </cell>
        </row>
        <row r="155">
          <cell r="AA155">
            <v>7876417.9693115903</v>
          </cell>
        </row>
        <row r="156">
          <cell r="AA156">
            <v>5847019.2582195345</v>
          </cell>
        </row>
        <row r="157">
          <cell r="AA157">
            <v>7362796.3712866176</v>
          </cell>
        </row>
        <row r="158">
          <cell r="AA158">
            <v>11946192.542455848</v>
          </cell>
        </row>
        <row r="159">
          <cell r="AA159">
            <v>4563112.091198015</v>
          </cell>
        </row>
        <row r="161">
          <cell r="AA161">
            <v>7758977.7350347172</v>
          </cell>
        </row>
        <row r="162">
          <cell r="AA162">
            <v>7704384.1354129585</v>
          </cell>
        </row>
        <row r="163">
          <cell r="AA163">
            <v>10094585.827376649</v>
          </cell>
        </row>
        <row r="164">
          <cell r="AA164">
            <v>5774264.3941307534</v>
          </cell>
        </row>
        <row r="165">
          <cell r="AA165">
            <v>7238495.358521536</v>
          </cell>
        </row>
        <row r="166">
          <cell r="AA166">
            <v>6297284.2399402792</v>
          </cell>
        </row>
        <row r="169">
          <cell r="AA169">
            <v>7224099.645364318</v>
          </cell>
        </row>
        <row r="170">
          <cell r="AA170">
            <v>12641272.036995683</v>
          </cell>
        </row>
        <row r="172">
          <cell r="AA172">
            <v>7476596.2327489881</v>
          </cell>
        </row>
        <row r="173">
          <cell r="AA173">
            <v>7883464.1711128587</v>
          </cell>
        </row>
        <row r="174">
          <cell r="AA174">
            <v>7638694.6167050637</v>
          </cell>
        </row>
        <row r="175">
          <cell r="AA175">
            <v>6054861.6548102731</v>
          </cell>
        </row>
        <row r="176">
          <cell r="AA176">
            <v>5764905.9661902478</v>
          </cell>
        </row>
        <row r="177">
          <cell r="AA177">
            <v>6552238.0496086497</v>
          </cell>
        </row>
        <row r="178">
          <cell r="AA178">
            <v>6433677.6819336396</v>
          </cell>
        </row>
        <row r="179">
          <cell r="AA179">
            <v>7898106.1356266458</v>
          </cell>
        </row>
        <row r="180">
          <cell r="AA180">
            <v>5862416.8344053039</v>
          </cell>
        </row>
        <row r="181">
          <cell r="AA181">
            <v>7243899.2456158688</v>
          </cell>
        </row>
        <row r="184">
          <cell r="AA184">
            <v>7780330.7082475582</v>
          </cell>
        </row>
        <row r="186">
          <cell r="AA186">
            <v>10214030.139134364</v>
          </cell>
        </row>
        <row r="188">
          <cell r="AA188">
            <v>6614204.1918247361</v>
          </cell>
        </row>
        <row r="189">
          <cell r="AA189">
            <v>6314534.6752682757</v>
          </cell>
        </row>
        <row r="193">
          <cell r="AA193">
            <v>4885725.0587361613</v>
          </cell>
        </row>
        <row r="195">
          <cell r="AA195">
            <v>7801683.6814603973</v>
          </cell>
        </row>
        <row r="196">
          <cell r="AA196">
            <v>7718578.3887199331</v>
          </cell>
        </row>
        <row r="197">
          <cell r="AA197">
            <v>6093525.4781158967</v>
          </cell>
        </row>
        <row r="198">
          <cell r="AA198">
            <v>5780091.0541965328</v>
          </cell>
        </row>
        <row r="199">
          <cell r="AA199">
            <v>7384481.8193360856</v>
          </cell>
        </row>
        <row r="200">
          <cell r="AA200">
            <v>6590653.0193481967</v>
          </cell>
        </row>
        <row r="201">
          <cell r="AA201">
            <v>7919794.3019417021</v>
          </cell>
        </row>
        <row r="202">
          <cell r="AA202">
            <v>5831583.3129510703</v>
          </cell>
        </row>
        <row r="203">
          <cell r="AA203">
            <v>7263698.8458674187</v>
          </cell>
        </row>
        <row r="204">
          <cell r="AA204">
            <v>12007869.403613264</v>
          </cell>
        </row>
        <row r="207">
          <cell r="AA207">
            <v>7801683.6814603973</v>
          </cell>
        </row>
        <row r="210">
          <cell r="AA210">
            <v>6015062.3849001648</v>
          </cell>
        </row>
        <row r="211">
          <cell r="AA211">
            <v>7459037.8851854485</v>
          </cell>
        </row>
        <row r="212">
          <cell r="AA212">
            <v>6331785.1105962722</v>
          </cell>
        </row>
        <row r="215">
          <cell r="AA215">
            <v>7398127.980222879</v>
          </cell>
        </row>
        <row r="218">
          <cell r="AA218">
            <v>7396933.4371312773</v>
          </cell>
        </row>
        <row r="219">
          <cell r="AA219">
            <v>8015078.2751810374</v>
          </cell>
        </row>
        <row r="220">
          <cell r="AA220">
            <v>7572178.7189784041</v>
          </cell>
        </row>
        <row r="221">
          <cell r="AA221">
            <v>6189800.3615575209</v>
          </cell>
        </row>
        <row r="222">
          <cell r="AA222">
            <v>5757224.3926068172</v>
          </cell>
        </row>
        <row r="223">
          <cell r="AA223">
            <v>6588125.7767608203</v>
          </cell>
        </row>
        <row r="224">
          <cell r="AA224">
            <v>6468868.5700027533</v>
          </cell>
        </row>
        <row r="225">
          <cell r="AA225">
            <v>7941482.4682567613</v>
          </cell>
        </row>
        <row r="226">
          <cell r="AA226">
            <v>5881832.0242808377</v>
          </cell>
        </row>
        <row r="227">
          <cell r="AA227">
            <v>7283498.4461189713</v>
          </cell>
        </row>
        <row r="229">
          <cell r="AA229">
            <v>6871706.1973003065</v>
          </cell>
        </row>
        <row r="230">
          <cell r="AA230">
            <v>7823036.6546732364</v>
          </cell>
        </row>
        <row r="231">
          <cell r="AA231">
            <v>7647150.7855029432</v>
          </cell>
        </row>
        <row r="233">
          <cell r="AA233">
            <v>5927910.4236683697</v>
          </cell>
        </row>
        <row r="234">
          <cell r="AA234">
            <v>6650450.7962484304</v>
          </cell>
        </row>
        <row r="235">
          <cell r="AA235">
            <v>6349035.5459242677</v>
          </cell>
        </row>
        <row r="238">
          <cell r="AA238">
            <v>7268961.5270688338</v>
          </cell>
        </row>
        <row r="240">
          <cell r="AA240">
            <v>7534891.8148588715</v>
          </cell>
        </row>
        <row r="242">
          <cell r="AA242">
            <v>7592797.7800570745</v>
          </cell>
        </row>
        <row r="243">
          <cell r="AA243">
            <v>6143825.7137991451</v>
          </cell>
        </row>
        <row r="244">
          <cell r="AA244">
            <v>5764941.3802251006</v>
          </cell>
        </row>
        <row r="247">
          <cell r="AA247">
            <v>7963170.6345718196</v>
          </cell>
        </row>
        <row r="248">
          <cell r="AA248">
            <v>5854199.1172786057</v>
          </cell>
        </row>
        <row r="249">
          <cell r="AA249">
            <v>7303298.0463705212</v>
          </cell>
        </row>
        <row r="250">
          <cell r="AA250">
            <v>12069546.264770685</v>
          </cell>
        </row>
        <row r="251">
          <cell r="AA251">
            <v>4612365.0393551365</v>
          </cell>
        </row>
        <row r="252">
          <cell r="AA252">
            <v>6854374.428096788</v>
          </cell>
        </row>
        <row r="253">
          <cell r="AA253">
            <v>7844389.6278860755</v>
          </cell>
        </row>
        <row r="254">
          <cell r="AA254">
            <v>7667973.995701205</v>
          </cell>
        </row>
        <row r="256">
          <cell r="AA256">
            <v>5837148.8805823755</v>
          </cell>
        </row>
        <row r="257">
          <cell r="AA257">
            <v>7387390.1573329074</v>
          </cell>
        </row>
        <row r="258">
          <cell r="AA258">
            <v>6366285.9812522642</v>
          </cell>
        </row>
        <row r="260">
          <cell r="AA260">
            <v>6046574.0999745019</v>
          </cell>
        </row>
        <row r="261">
          <cell r="AA261">
            <v>7416389.2228917815</v>
          </cell>
        </row>
        <row r="266">
          <cell r="AA266">
            <v>7814557.6782525461</v>
          </cell>
        </row>
        <row r="267">
          <cell r="AA267">
            <v>6035616.8961407673</v>
          </cell>
        </row>
        <row r="268">
          <cell r="AA268">
            <v>5782971.458855385</v>
          </cell>
        </row>
        <row r="269">
          <cell r="AA269">
            <v>6789378.5839329939</v>
          </cell>
        </row>
        <row r="270">
          <cell r="AA270">
            <v>6504059.4580718661</v>
          </cell>
        </row>
        <row r="271">
          <cell r="AA271">
            <v>7984858.8008868741</v>
          </cell>
        </row>
        <row r="272">
          <cell r="AA272">
            <v>5924007.1391483741</v>
          </cell>
        </row>
        <row r="273">
          <cell r="AA273">
            <v>7440456.4147101725</v>
          </cell>
        </row>
        <row r="275">
          <cell r="AA275">
            <v>6788078.5921350885</v>
          </cell>
        </row>
        <row r="276">
          <cell r="AA276">
            <v>7865742.6010989156</v>
          </cell>
        </row>
        <row r="279">
          <cell r="AA279">
            <v>6062225.7497388814</v>
          </cell>
        </row>
        <row r="280">
          <cell r="AA280">
            <v>6686697.4006721256</v>
          </cell>
        </row>
        <row r="281">
          <cell r="AA281">
            <v>6383536.4165802598</v>
          </cell>
        </row>
        <row r="333">
          <cell r="AA333">
            <v>5804573.2040825626</v>
          </cell>
        </row>
        <row r="334">
          <cell r="AA334">
            <v>6429737.786778586</v>
          </cell>
        </row>
        <row r="337">
          <cell r="AA337">
            <v>5678054.155224991</v>
          </cell>
        </row>
        <row r="338">
          <cell r="AA338">
            <v>4573153.9511689795</v>
          </cell>
        </row>
        <row r="341">
          <cell r="AA341">
            <v>5461113.3431827333</v>
          </cell>
        </row>
        <row r="342">
          <cell r="AA342">
            <v>6817636.3136237403</v>
          </cell>
        </row>
        <row r="343">
          <cell r="AA343">
            <v>4350498.8750488926</v>
          </cell>
        </row>
        <row r="344">
          <cell r="AA344">
            <v>5465990.3158747684</v>
          </cell>
        </row>
        <row r="345">
          <cell r="AA345">
            <v>5611124.1341184424</v>
          </cell>
        </row>
        <row r="347">
          <cell r="AA347">
            <v>6436068.0453295065</v>
          </cell>
        </row>
        <row r="348">
          <cell r="AA348">
            <v>5461113.3431827333</v>
          </cell>
        </row>
        <row r="349">
          <cell r="AA349">
            <v>5698846.7420511395</v>
          </cell>
        </row>
        <row r="350">
          <cell r="AA350">
            <v>6489374.5249447105</v>
          </cell>
        </row>
        <row r="351">
          <cell r="AA351">
            <v>4558991.5449979603</v>
          </cell>
        </row>
        <row r="352">
          <cell r="AA352">
            <v>6096621.0286354218</v>
          </cell>
        </row>
        <row r="353">
          <cell r="AA353">
            <v>5783446.4533694899</v>
          </cell>
        </row>
        <row r="354">
          <cell r="AA354">
            <v>4536422.279923711</v>
          </cell>
        </row>
        <row r="355">
          <cell r="AA355">
            <v>6803629.6227903459</v>
          </cell>
        </row>
        <row r="356">
          <cell r="AA356">
            <v>5970057.9609360006</v>
          </cell>
        </row>
        <row r="359">
          <cell r="AA359">
            <v>4471671.6678239126</v>
          </cell>
        </row>
        <row r="360">
          <cell r="AA360">
            <v>5442392.3380508972</v>
          </cell>
        </row>
        <row r="361">
          <cell r="AA361">
            <v>5715218.0721608121</v>
          </cell>
        </row>
        <row r="362">
          <cell r="AA362">
            <v>4341733.0589231132</v>
          </cell>
        </row>
        <row r="368">
          <cell r="AA368">
            <v>5625896.2161490526</v>
          </cell>
        </row>
        <row r="369">
          <cell r="AA369">
            <v>5356835.9857301181</v>
          </cell>
        </row>
        <row r="373">
          <cell r="AA373">
            <v>5604034.589802729</v>
          </cell>
        </row>
        <row r="374">
          <cell r="AA374">
            <v>5956247.1207127254</v>
          </cell>
        </row>
        <row r="376">
          <cell r="AA376">
            <v>5356835.9857301181</v>
          </cell>
        </row>
        <row r="377">
          <cell r="AA377">
            <v>5745741.4461850533</v>
          </cell>
        </row>
        <row r="378">
          <cell r="AA378">
            <v>4337350.4606810967</v>
          </cell>
        </row>
        <row r="379">
          <cell r="AA379">
            <v>6010657.1196216736</v>
          </cell>
        </row>
        <row r="381">
          <cell r="AA381">
            <v>5820333.1620052066</v>
          </cell>
        </row>
        <row r="382">
          <cell r="AA382">
            <v>6108132.4780685576</v>
          </cell>
        </row>
        <row r="384">
          <cell r="AA384">
            <v>5625896.2161490526</v>
          </cell>
        </row>
        <row r="387">
          <cell r="AA387">
            <v>6108132.4780685576</v>
          </cell>
        </row>
        <row r="388">
          <cell r="AA388">
            <v>5843073.5276866667</v>
          </cell>
        </row>
        <row r="391">
          <cell r="AA391">
            <v>4353470.4703670945</v>
          </cell>
        </row>
        <row r="392">
          <cell r="AA392">
            <v>5456824.6665019207</v>
          </cell>
        </row>
        <row r="393">
          <cell r="AA393">
            <v>5842307.1016520336</v>
          </cell>
        </row>
        <row r="394">
          <cell r="AA394">
            <v>4551987.7895210935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203D-91EA-4BC8-9A2C-906E98DFBF43}">
  <dimension ref="B2:S379"/>
  <sheetViews>
    <sheetView tabSelected="1" workbookViewId="0">
      <pane ySplit="5" topLeftCell="A233" activePane="bottomLeft" state="frozen"/>
      <selection pane="bottomLeft" activeCell="O9" sqref="O9"/>
    </sheetView>
  </sheetViews>
  <sheetFormatPr baseColWidth="10" defaultRowHeight="14.4" x14ac:dyDescent="0.3"/>
  <cols>
    <col min="1" max="1" width="5" style="1" customWidth="1"/>
    <col min="2" max="2" width="4.6640625" style="28" customWidth="1"/>
    <col min="3" max="4" width="4.6640625" style="1" customWidth="1"/>
    <col min="5" max="5" width="9.6640625" style="1" customWidth="1"/>
    <col min="6" max="7" width="8.44140625" style="1" customWidth="1"/>
    <col min="8" max="12" width="4.6640625" style="1" customWidth="1"/>
    <col min="13" max="13" width="5.6640625" style="1" customWidth="1"/>
    <col min="14" max="14" width="4.6640625" style="1" customWidth="1"/>
    <col min="15" max="17" width="10.109375" style="1" customWidth="1"/>
    <col min="18" max="18" width="19.33203125" style="1" customWidth="1"/>
    <col min="19" max="19" width="13.44140625" style="1" customWidth="1"/>
    <col min="20" max="162" width="11.5546875" style="1"/>
    <col min="163" max="163" width="1" style="1" customWidth="1"/>
    <col min="164" max="166" width="4.6640625" style="1" customWidth="1"/>
    <col min="167" max="167" width="9.6640625" style="1" customWidth="1"/>
    <col min="168" max="168" width="8.44140625" style="1" customWidth="1"/>
    <col min="169" max="171" width="4.6640625" style="1" customWidth="1"/>
    <col min="172" max="172" width="10.109375" style="1" customWidth="1"/>
    <col min="173" max="174" width="8.88671875" style="1" customWidth="1"/>
    <col min="175" max="175" width="10.109375" style="1" customWidth="1"/>
    <col min="176" max="176" width="19.33203125" style="1" customWidth="1"/>
    <col min="177" max="177" width="12.5546875" style="1" customWidth="1"/>
    <col min="178" max="179" width="11.5546875" style="1"/>
    <col min="180" max="181" width="14.109375" style="1" bestFit="1" customWidth="1"/>
    <col min="182" max="418" width="11.5546875" style="1"/>
    <col min="419" max="419" width="1" style="1" customWidth="1"/>
    <col min="420" max="422" width="4.6640625" style="1" customWidth="1"/>
    <col min="423" max="423" width="9.6640625" style="1" customWidth="1"/>
    <col min="424" max="424" width="8.44140625" style="1" customWidth="1"/>
    <col min="425" max="427" width="4.6640625" style="1" customWidth="1"/>
    <col min="428" max="428" width="10.109375" style="1" customWidth="1"/>
    <col min="429" max="430" width="8.88671875" style="1" customWidth="1"/>
    <col min="431" max="431" width="10.109375" style="1" customWidth="1"/>
    <col min="432" max="432" width="19.33203125" style="1" customWidth="1"/>
    <col min="433" max="433" width="12.5546875" style="1" customWidth="1"/>
    <col min="434" max="435" width="11.5546875" style="1"/>
    <col min="436" max="437" width="14.109375" style="1" bestFit="1" customWidth="1"/>
    <col min="438" max="674" width="11.5546875" style="1"/>
    <col min="675" max="675" width="1" style="1" customWidth="1"/>
    <col min="676" max="678" width="4.6640625" style="1" customWidth="1"/>
    <col min="679" max="679" width="9.6640625" style="1" customWidth="1"/>
    <col min="680" max="680" width="8.44140625" style="1" customWidth="1"/>
    <col min="681" max="683" width="4.6640625" style="1" customWidth="1"/>
    <col min="684" max="684" width="10.109375" style="1" customWidth="1"/>
    <col min="685" max="686" width="8.88671875" style="1" customWidth="1"/>
    <col min="687" max="687" width="10.109375" style="1" customWidth="1"/>
    <col min="688" max="688" width="19.33203125" style="1" customWidth="1"/>
    <col min="689" max="689" width="12.5546875" style="1" customWidth="1"/>
    <col min="690" max="691" width="11.5546875" style="1"/>
    <col min="692" max="693" width="14.109375" style="1" bestFit="1" customWidth="1"/>
    <col min="694" max="930" width="11.5546875" style="1"/>
    <col min="931" max="931" width="1" style="1" customWidth="1"/>
    <col min="932" max="934" width="4.6640625" style="1" customWidth="1"/>
    <col min="935" max="935" width="9.6640625" style="1" customWidth="1"/>
    <col min="936" max="936" width="8.44140625" style="1" customWidth="1"/>
    <col min="937" max="939" width="4.6640625" style="1" customWidth="1"/>
    <col min="940" max="940" width="10.109375" style="1" customWidth="1"/>
    <col min="941" max="942" width="8.88671875" style="1" customWidth="1"/>
    <col min="943" max="943" width="10.109375" style="1" customWidth="1"/>
    <col min="944" max="944" width="19.33203125" style="1" customWidth="1"/>
    <col min="945" max="945" width="12.5546875" style="1" customWidth="1"/>
    <col min="946" max="947" width="11.5546875" style="1"/>
    <col min="948" max="949" width="14.109375" style="1" bestFit="1" customWidth="1"/>
    <col min="950" max="1186" width="11.5546875" style="1"/>
    <col min="1187" max="1187" width="1" style="1" customWidth="1"/>
    <col min="1188" max="1190" width="4.6640625" style="1" customWidth="1"/>
    <col min="1191" max="1191" width="9.6640625" style="1" customWidth="1"/>
    <col min="1192" max="1192" width="8.44140625" style="1" customWidth="1"/>
    <col min="1193" max="1195" width="4.6640625" style="1" customWidth="1"/>
    <col min="1196" max="1196" width="10.109375" style="1" customWidth="1"/>
    <col min="1197" max="1198" width="8.88671875" style="1" customWidth="1"/>
    <col min="1199" max="1199" width="10.109375" style="1" customWidth="1"/>
    <col min="1200" max="1200" width="19.33203125" style="1" customWidth="1"/>
    <col min="1201" max="1201" width="12.5546875" style="1" customWidth="1"/>
    <col min="1202" max="1203" width="11.5546875" style="1"/>
    <col min="1204" max="1205" width="14.109375" style="1" bestFit="1" customWidth="1"/>
    <col min="1206" max="1442" width="11.5546875" style="1"/>
    <col min="1443" max="1443" width="1" style="1" customWidth="1"/>
    <col min="1444" max="1446" width="4.6640625" style="1" customWidth="1"/>
    <col min="1447" max="1447" width="9.6640625" style="1" customWidth="1"/>
    <col min="1448" max="1448" width="8.44140625" style="1" customWidth="1"/>
    <col min="1449" max="1451" width="4.6640625" style="1" customWidth="1"/>
    <col min="1452" max="1452" width="10.109375" style="1" customWidth="1"/>
    <col min="1453" max="1454" width="8.88671875" style="1" customWidth="1"/>
    <col min="1455" max="1455" width="10.109375" style="1" customWidth="1"/>
    <col min="1456" max="1456" width="19.33203125" style="1" customWidth="1"/>
    <col min="1457" max="1457" width="12.5546875" style="1" customWidth="1"/>
    <col min="1458" max="1459" width="11.5546875" style="1"/>
    <col min="1460" max="1461" width="14.109375" style="1" bestFit="1" customWidth="1"/>
    <col min="1462" max="1698" width="11.5546875" style="1"/>
    <col min="1699" max="1699" width="1" style="1" customWidth="1"/>
    <col min="1700" max="1702" width="4.6640625" style="1" customWidth="1"/>
    <col min="1703" max="1703" width="9.6640625" style="1" customWidth="1"/>
    <col min="1704" max="1704" width="8.44140625" style="1" customWidth="1"/>
    <col min="1705" max="1707" width="4.6640625" style="1" customWidth="1"/>
    <col min="1708" max="1708" width="10.109375" style="1" customWidth="1"/>
    <col min="1709" max="1710" width="8.88671875" style="1" customWidth="1"/>
    <col min="1711" max="1711" width="10.109375" style="1" customWidth="1"/>
    <col min="1712" max="1712" width="19.33203125" style="1" customWidth="1"/>
    <col min="1713" max="1713" width="12.5546875" style="1" customWidth="1"/>
    <col min="1714" max="1715" width="11.5546875" style="1"/>
    <col min="1716" max="1717" width="14.109375" style="1" bestFit="1" customWidth="1"/>
    <col min="1718" max="1954" width="11.5546875" style="1"/>
    <col min="1955" max="1955" width="1" style="1" customWidth="1"/>
    <col min="1956" max="1958" width="4.6640625" style="1" customWidth="1"/>
    <col min="1959" max="1959" width="9.6640625" style="1" customWidth="1"/>
    <col min="1960" max="1960" width="8.44140625" style="1" customWidth="1"/>
    <col min="1961" max="1963" width="4.6640625" style="1" customWidth="1"/>
    <col min="1964" max="1964" width="10.109375" style="1" customWidth="1"/>
    <col min="1965" max="1966" width="8.88671875" style="1" customWidth="1"/>
    <col min="1967" max="1967" width="10.109375" style="1" customWidth="1"/>
    <col min="1968" max="1968" width="19.33203125" style="1" customWidth="1"/>
    <col min="1969" max="1969" width="12.5546875" style="1" customWidth="1"/>
    <col min="1970" max="1971" width="11.5546875" style="1"/>
    <col min="1972" max="1973" width="14.109375" style="1" bestFit="1" customWidth="1"/>
    <col min="1974" max="2210" width="11.5546875" style="1"/>
    <col min="2211" max="2211" width="1" style="1" customWidth="1"/>
    <col min="2212" max="2214" width="4.6640625" style="1" customWidth="1"/>
    <col min="2215" max="2215" width="9.6640625" style="1" customWidth="1"/>
    <col min="2216" max="2216" width="8.44140625" style="1" customWidth="1"/>
    <col min="2217" max="2219" width="4.6640625" style="1" customWidth="1"/>
    <col min="2220" max="2220" width="10.109375" style="1" customWidth="1"/>
    <col min="2221" max="2222" width="8.88671875" style="1" customWidth="1"/>
    <col min="2223" max="2223" width="10.109375" style="1" customWidth="1"/>
    <col min="2224" max="2224" width="19.33203125" style="1" customWidth="1"/>
    <col min="2225" max="2225" width="12.5546875" style="1" customWidth="1"/>
    <col min="2226" max="2227" width="11.5546875" style="1"/>
    <col min="2228" max="2229" width="14.109375" style="1" bestFit="1" customWidth="1"/>
    <col min="2230" max="2466" width="11.5546875" style="1"/>
    <col min="2467" max="2467" width="1" style="1" customWidth="1"/>
    <col min="2468" max="2470" width="4.6640625" style="1" customWidth="1"/>
    <col min="2471" max="2471" width="9.6640625" style="1" customWidth="1"/>
    <col min="2472" max="2472" width="8.44140625" style="1" customWidth="1"/>
    <col min="2473" max="2475" width="4.6640625" style="1" customWidth="1"/>
    <col min="2476" max="2476" width="10.109375" style="1" customWidth="1"/>
    <col min="2477" max="2478" width="8.88671875" style="1" customWidth="1"/>
    <col min="2479" max="2479" width="10.109375" style="1" customWidth="1"/>
    <col min="2480" max="2480" width="19.33203125" style="1" customWidth="1"/>
    <col min="2481" max="2481" width="12.5546875" style="1" customWidth="1"/>
    <col min="2482" max="2483" width="11.5546875" style="1"/>
    <col min="2484" max="2485" width="14.109375" style="1" bestFit="1" customWidth="1"/>
    <col min="2486" max="2722" width="11.5546875" style="1"/>
    <col min="2723" max="2723" width="1" style="1" customWidth="1"/>
    <col min="2724" max="2726" width="4.6640625" style="1" customWidth="1"/>
    <col min="2727" max="2727" width="9.6640625" style="1" customWidth="1"/>
    <col min="2728" max="2728" width="8.44140625" style="1" customWidth="1"/>
    <col min="2729" max="2731" width="4.6640625" style="1" customWidth="1"/>
    <col min="2732" max="2732" width="10.109375" style="1" customWidth="1"/>
    <col min="2733" max="2734" width="8.88671875" style="1" customWidth="1"/>
    <col min="2735" max="2735" width="10.109375" style="1" customWidth="1"/>
    <col min="2736" max="2736" width="19.33203125" style="1" customWidth="1"/>
    <col min="2737" max="2737" width="12.5546875" style="1" customWidth="1"/>
    <col min="2738" max="2739" width="11.5546875" style="1"/>
    <col min="2740" max="2741" width="14.109375" style="1" bestFit="1" customWidth="1"/>
    <col min="2742" max="2978" width="11.5546875" style="1"/>
    <col min="2979" max="2979" width="1" style="1" customWidth="1"/>
    <col min="2980" max="2982" width="4.6640625" style="1" customWidth="1"/>
    <col min="2983" max="2983" width="9.6640625" style="1" customWidth="1"/>
    <col min="2984" max="2984" width="8.44140625" style="1" customWidth="1"/>
    <col min="2985" max="2987" width="4.6640625" style="1" customWidth="1"/>
    <col min="2988" max="2988" width="10.109375" style="1" customWidth="1"/>
    <col min="2989" max="2990" width="8.88671875" style="1" customWidth="1"/>
    <col min="2991" max="2991" width="10.109375" style="1" customWidth="1"/>
    <col min="2992" max="2992" width="19.33203125" style="1" customWidth="1"/>
    <col min="2993" max="2993" width="12.5546875" style="1" customWidth="1"/>
    <col min="2994" max="2995" width="11.5546875" style="1"/>
    <col min="2996" max="2997" width="14.109375" style="1" bestFit="1" customWidth="1"/>
    <col min="2998" max="3234" width="11.5546875" style="1"/>
    <col min="3235" max="3235" width="1" style="1" customWidth="1"/>
    <col min="3236" max="3238" width="4.6640625" style="1" customWidth="1"/>
    <col min="3239" max="3239" width="9.6640625" style="1" customWidth="1"/>
    <col min="3240" max="3240" width="8.44140625" style="1" customWidth="1"/>
    <col min="3241" max="3243" width="4.6640625" style="1" customWidth="1"/>
    <col min="3244" max="3244" width="10.109375" style="1" customWidth="1"/>
    <col min="3245" max="3246" width="8.88671875" style="1" customWidth="1"/>
    <col min="3247" max="3247" width="10.109375" style="1" customWidth="1"/>
    <col min="3248" max="3248" width="19.33203125" style="1" customWidth="1"/>
    <col min="3249" max="3249" width="12.5546875" style="1" customWidth="1"/>
    <col min="3250" max="3251" width="11.5546875" style="1"/>
    <col min="3252" max="3253" width="14.109375" style="1" bestFit="1" customWidth="1"/>
    <col min="3254" max="3490" width="11.5546875" style="1"/>
    <col min="3491" max="3491" width="1" style="1" customWidth="1"/>
    <col min="3492" max="3494" width="4.6640625" style="1" customWidth="1"/>
    <col min="3495" max="3495" width="9.6640625" style="1" customWidth="1"/>
    <col min="3496" max="3496" width="8.44140625" style="1" customWidth="1"/>
    <col min="3497" max="3499" width="4.6640625" style="1" customWidth="1"/>
    <col min="3500" max="3500" width="10.109375" style="1" customWidth="1"/>
    <col min="3501" max="3502" width="8.88671875" style="1" customWidth="1"/>
    <col min="3503" max="3503" width="10.109375" style="1" customWidth="1"/>
    <col min="3504" max="3504" width="19.33203125" style="1" customWidth="1"/>
    <col min="3505" max="3505" width="12.5546875" style="1" customWidth="1"/>
    <col min="3506" max="3507" width="11.5546875" style="1"/>
    <col min="3508" max="3509" width="14.109375" style="1" bestFit="1" customWidth="1"/>
    <col min="3510" max="3746" width="11.5546875" style="1"/>
    <col min="3747" max="3747" width="1" style="1" customWidth="1"/>
    <col min="3748" max="3750" width="4.6640625" style="1" customWidth="1"/>
    <col min="3751" max="3751" width="9.6640625" style="1" customWidth="1"/>
    <col min="3752" max="3752" width="8.44140625" style="1" customWidth="1"/>
    <col min="3753" max="3755" width="4.6640625" style="1" customWidth="1"/>
    <col min="3756" max="3756" width="10.109375" style="1" customWidth="1"/>
    <col min="3757" max="3758" width="8.88671875" style="1" customWidth="1"/>
    <col min="3759" max="3759" width="10.109375" style="1" customWidth="1"/>
    <col min="3760" max="3760" width="19.33203125" style="1" customWidth="1"/>
    <col min="3761" max="3761" width="12.5546875" style="1" customWidth="1"/>
    <col min="3762" max="3763" width="11.5546875" style="1"/>
    <col min="3764" max="3765" width="14.109375" style="1" bestFit="1" customWidth="1"/>
    <col min="3766" max="4002" width="11.5546875" style="1"/>
    <col min="4003" max="4003" width="1" style="1" customWidth="1"/>
    <col min="4004" max="4006" width="4.6640625" style="1" customWidth="1"/>
    <col min="4007" max="4007" width="9.6640625" style="1" customWidth="1"/>
    <col min="4008" max="4008" width="8.44140625" style="1" customWidth="1"/>
    <col min="4009" max="4011" width="4.6640625" style="1" customWidth="1"/>
    <col min="4012" max="4012" width="10.109375" style="1" customWidth="1"/>
    <col min="4013" max="4014" width="8.88671875" style="1" customWidth="1"/>
    <col min="4015" max="4015" width="10.109375" style="1" customWidth="1"/>
    <col min="4016" max="4016" width="19.33203125" style="1" customWidth="1"/>
    <col min="4017" max="4017" width="12.5546875" style="1" customWidth="1"/>
    <col min="4018" max="4019" width="11.5546875" style="1"/>
    <col min="4020" max="4021" width="14.109375" style="1" bestFit="1" customWidth="1"/>
    <col min="4022" max="4258" width="11.5546875" style="1"/>
    <col min="4259" max="4259" width="1" style="1" customWidth="1"/>
    <col min="4260" max="4262" width="4.6640625" style="1" customWidth="1"/>
    <col min="4263" max="4263" width="9.6640625" style="1" customWidth="1"/>
    <col min="4264" max="4264" width="8.44140625" style="1" customWidth="1"/>
    <col min="4265" max="4267" width="4.6640625" style="1" customWidth="1"/>
    <col min="4268" max="4268" width="10.109375" style="1" customWidth="1"/>
    <col min="4269" max="4270" width="8.88671875" style="1" customWidth="1"/>
    <col min="4271" max="4271" width="10.109375" style="1" customWidth="1"/>
    <col min="4272" max="4272" width="19.33203125" style="1" customWidth="1"/>
    <col min="4273" max="4273" width="12.5546875" style="1" customWidth="1"/>
    <col min="4274" max="4275" width="11.5546875" style="1"/>
    <col min="4276" max="4277" width="14.109375" style="1" bestFit="1" customWidth="1"/>
    <col min="4278" max="4514" width="11.5546875" style="1"/>
    <col min="4515" max="4515" width="1" style="1" customWidth="1"/>
    <col min="4516" max="4518" width="4.6640625" style="1" customWidth="1"/>
    <col min="4519" max="4519" width="9.6640625" style="1" customWidth="1"/>
    <col min="4520" max="4520" width="8.44140625" style="1" customWidth="1"/>
    <col min="4521" max="4523" width="4.6640625" style="1" customWidth="1"/>
    <col min="4524" max="4524" width="10.109375" style="1" customWidth="1"/>
    <col min="4525" max="4526" width="8.88671875" style="1" customWidth="1"/>
    <col min="4527" max="4527" width="10.109375" style="1" customWidth="1"/>
    <col min="4528" max="4528" width="19.33203125" style="1" customWidth="1"/>
    <col min="4529" max="4529" width="12.5546875" style="1" customWidth="1"/>
    <col min="4530" max="4531" width="11.5546875" style="1"/>
    <col min="4532" max="4533" width="14.109375" style="1" bestFit="1" customWidth="1"/>
    <col min="4534" max="4770" width="11.5546875" style="1"/>
    <col min="4771" max="4771" width="1" style="1" customWidth="1"/>
    <col min="4772" max="4774" width="4.6640625" style="1" customWidth="1"/>
    <col min="4775" max="4775" width="9.6640625" style="1" customWidth="1"/>
    <col min="4776" max="4776" width="8.44140625" style="1" customWidth="1"/>
    <col min="4777" max="4779" width="4.6640625" style="1" customWidth="1"/>
    <col min="4780" max="4780" width="10.109375" style="1" customWidth="1"/>
    <col min="4781" max="4782" width="8.88671875" style="1" customWidth="1"/>
    <col min="4783" max="4783" width="10.109375" style="1" customWidth="1"/>
    <col min="4784" max="4784" width="19.33203125" style="1" customWidth="1"/>
    <col min="4785" max="4785" width="12.5546875" style="1" customWidth="1"/>
    <col min="4786" max="4787" width="11.5546875" style="1"/>
    <col min="4788" max="4789" width="14.109375" style="1" bestFit="1" customWidth="1"/>
    <col min="4790" max="5026" width="11.5546875" style="1"/>
    <col min="5027" max="5027" width="1" style="1" customWidth="1"/>
    <col min="5028" max="5030" width="4.6640625" style="1" customWidth="1"/>
    <col min="5031" max="5031" width="9.6640625" style="1" customWidth="1"/>
    <col min="5032" max="5032" width="8.44140625" style="1" customWidth="1"/>
    <col min="5033" max="5035" width="4.6640625" style="1" customWidth="1"/>
    <col min="5036" max="5036" width="10.109375" style="1" customWidth="1"/>
    <col min="5037" max="5038" width="8.88671875" style="1" customWidth="1"/>
    <col min="5039" max="5039" width="10.109375" style="1" customWidth="1"/>
    <col min="5040" max="5040" width="19.33203125" style="1" customWidth="1"/>
    <col min="5041" max="5041" width="12.5546875" style="1" customWidth="1"/>
    <col min="5042" max="5043" width="11.5546875" style="1"/>
    <col min="5044" max="5045" width="14.109375" style="1" bestFit="1" customWidth="1"/>
    <col min="5046" max="5282" width="11.5546875" style="1"/>
    <col min="5283" max="5283" width="1" style="1" customWidth="1"/>
    <col min="5284" max="5286" width="4.6640625" style="1" customWidth="1"/>
    <col min="5287" max="5287" width="9.6640625" style="1" customWidth="1"/>
    <col min="5288" max="5288" width="8.44140625" style="1" customWidth="1"/>
    <col min="5289" max="5291" width="4.6640625" style="1" customWidth="1"/>
    <col min="5292" max="5292" width="10.109375" style="1" customWidth="1"/>
    <col min="5293" max="5294" width="8.88671875" style="1" customWidth="1"/>
    <col min="5295" max="5295" width="10.109375" style="1" customWidth="1"/>
    <col min="5296" max="5296" width="19.33203125" style="1" customWidth="1"/>
    <col min="5297" max="5297" width="12.5546875" style="1" customWidth="1"/>
    <col min="5298" max="5299" width="11.5546875" style="1"/>
    <col min="5300" max="5301" width="14.109375" style="1" bestFit="1" customWidth="1"/>
    <col min="5302" max="5538" width="11.5546875" style="1"/>
    <col min="5539" max="5539" width="1" style="1" customWidth="1"/>
    <col min="5540" max="5542" width="4.6640625" style="1" customWidth="1"/>
    <col min="5543" max="5543" width="9.6640625" style="1" customWidth="1"/>
    <col min="5544" max="5544" width="8.44140625" style="1" customWidth="1"/>
    <col min="5545" max="5547" width="4.6640625" style="1" customWidth="1"/>
    <col min="5548" max="5548" width="10.109375" style="1" customWidth="1"/>
    <col min="5549" max="5550" width="8.88671875" style="1" customWidth="1"/>
    <col min="5551" max="5551" width="10.109375" style="1" customWidth="1"/>
    <col min="5552" max="5552" width="19.33203125" style="1" customWidth="1"/>
    <col min="5553" max="5553" width="12.5546875" style="1" customWidth="1"/>
    <col min="5554" max="5555" width="11.5546875" style="1"/>
    <col min="5556" max="5557" width="14.109375" style="1" bestFit="1" customWidth="1"/>
    <col min="5558" max="5794" width="11.5546875" style="1"/>
    <col min="5795" max="5795" width="1" style="1" customWidth="1"/>
    <col min="5796" max="5798" width="4.6640625" style="1" customWidth="1"/>
    <col min="5799" max="5799" width="9.6640625" style="1" customWidth="1"/>
    <col min="5800" max="5800" width="8.44140625" style="1" customWidth="1"/>
    <col min="5801" max="5803" width="4.6640625" style="1" customWidth="1"/>
    <col min="5804" max="5804" width="10.109375" style="1" customWidth="1"/>
    <col min="5805" max="5806" width="8.88671875" style="1" customWidth="1"/>
    <col min="5807" max="5807" width="10.109375" style="1" customWidth="1"/>
    <col min="5808" max="5808" width="19.33203125" style="1" customWidth="1"/>
    <col min="5809" max="5809" width="12.5546875" style="1" customWidth="1"/>
    <col min="5810" max="5811" width="11.5546875" style="1"/>
    <col min="5812" max="5813" width="14.109375" style="1" bestFit="1" customWidth="1"/>
    <col min="5814" max="6050" width="11.5546875" style="1"/>
    <col min="6051" max="6051" width="1" style="1" customWidth="1"/>
    <col min="6052" max="6054" width="4.6640625" style="1" customWidth="1"/>
    <col min="6055" max="6055" width="9.6640625" style="1" customWidth="1"/>
    <col min="6056" max="6056" width="8.44140625" style="1" customWidth="1"/>
    <col min="6057" max="6059" width="4.6640625" style="1" customWidth="1"/>
    <col min="6060" max="6060" width="10.109375" style="1" customWidth="1"/>
    <col min="6061" max="6062" width="8.88671875" style="1" customWidth="1"/>
    <col min="6063" max="6063" width="10.109375" style="1" customWidth="1"/>
    <col min="6064" max="6064" width="19.33203125" style="1" customWidth="1"/>
    <col min="6065" max="6065" width="12.5546875" style="1" customWidth="1"/>
    <col min="6066" max="6067" width="11.5546875" style="1"/>
    <col min="6068" max="6069" width="14.109375" style="1" bestFit="1" customWidth="1"/>
    <col min="6070" max="6306" width="11.5546875" style="1"/>
    <col min="6307" max="6307" width="1" style="1" customWidth="1"/>
    <col min="6308" max="6310" width="4.6640625" style="1" customWidth="1"/>
    <col min="6311" max="6311" width="9.6640625" style="1" customWidth="1"/>
    <col min="6312" max="6312" width="8.44140625" style="1" customWidth="1"/>
    <col min="6313" max="6315" width="4.6640625" style="1" customWidth="1"/>
    <col min="6316" max="6316" width="10.109375" style="1" customWidth="1"/>
    <col min="6317" max="6318" width="8.88671875" style="1" customWidth="1"/>
    <col min="6319" max="6319" width="10.109375" style="1" customWidth="1"/>
    <col min="6320" max="6320" width="19.33203125" style="1" customWidth="1"/>
    <col min="6321" max="6321" width="12.5546875" style="1" customWidth="1"/>
    <col min="6322" max="6323" width="11.5546875" style="1"/>
    <col min="6324" max="6325" width="14.109375" style="1" bestFit="1" customWidth="1"/>
    <col min="6326" max="6562" width="11.5546875" style="1"/>
    <col min="6563" max="6563" width="1" style="1" customWidth="1"/>
    <col min="6564" max="6566" width="4.6640625" style="1" customWidth="1"/>
    <col min="6567" max="6567" width="9.6640625" style="1" customWidth="1"/>
    <col min="6568" max="6568" width="8.44140625" style="1" customWidth="1"/>
    <col min="6569" max="6571" width="4.6640625" style="1" customWidth="1"/>
    <col min="6572" max="6572" width="10.109375" style="1" customWidth="1"/>
    <col min="6573" max="6574" width="8.88671875" style="1" customWidth="1"/>
    <col min="6575" max="6575" width="10.109375" style="1" customWidth="1"/>
    <col min="6576" max="6576" width="19.33203125" style="1" customWidth="1"/>
    <col min="6577" max="6577" width="12.5546875" style="1" customWidth="1"/>
    <col min="6578" max="6579" width="11.5546875" style="1"/>
    <col min="6580" max="6581" width="14.109375" style="1" bestFit="1" customWidth="1"/>
    <col min="6582" max="6818" width="11.5546875" style="1"/>
    <col min="6819" max="6819" width="1" style="1" customWidth="1"/>
    <col min="6820" max="6822" width="4.6640625" style="1" customWidth="1"/>
    <col min="6823" max="6823" width="9.6640625" style="1" customWidth="1"/>
    <col min="6824" max="6824" width="8.44140625" style="1" customWidth="1"/>
    <col min="6825" max="6827" width="4.6640625" style="1" customWidth="1"/>
    <col min="6828" max="6828" width="10.109375" style="1" customWidth="1"/>
    <col min="6829" max="6830" width="8.88671875" style="1" customWidth="1"/>
    <col min="6831" max="6831" width="10.109375" style="1" customWidth="1"/>
    <col min="6832" max="6832" width="19.33203125" style="1" customWidth="1"/>
    <col min="6833" max="6833" width="12.5546875" style="1" customWidth="1"/>
    <col min="6834" max="6835" width="11.5546875" style="1"/>
    <col min="6836" max="6837" width="14.109375" style="1" bestFit="1" customWidth="1"/>
    <col min="6838" max="7074" width="11.5546875" style="1"/>
    <col min="7075" max="7075" width="1" style="1" customWidth="1"/>
    <col min="7076" max="7078" width="4.6640625" style="1" customWidth="1"/>
    <col min="7079" max="7079" width="9.6640625" style="1" customWidth="1"/>
    <col min="7080" max="7080" width="8.44140625" style="1" customWidth="1"/>
    <col min="7081" max="7083" width="4.6640625" style="1" customWidth="1"/>
    <col min="7084" max="7084" width="10.109375" style="1" customWidth="1"/>
    <col min="7085" max="7086" width="8.88671875" style="1" customWidth="1"/>
    <col min="7087" max="7087" width="10.109375" style="1" customWidth="1"/>
    <col min="7088" max="7088" width="19.33203125" style="1" customWidth="1"/>
    <col min="7089" max="7089" width="12.5546875" style="1" customWidth="1"/>
    <col min="7090" max="7091" width="11.5546875" style="1"/>
    <col min="7092" max="7093" width="14.109375" style="1" bestFit="1" customWidth="1"/>
    <col min="7094" max="7330" width="11.5546875" style="1"/>
    <col min="7331" max="7331" width="1" style="1" customWidth="1"/>
    <col min="7332" max="7334" width="4.6640625" style="1" customWidth="1"/>
    <col min="7335" max="7335" width="9.6640625" style="1" customWidth="1"/>
    <col min="7336" max="7336" width="8.44140625" style="1" customWidth="1"/>
    <col min="7337" max="7339" width="4.6640625" style="1" customWidth="1"/>
    <col min="7340" max="7340" width="10.109375" style="1" customWidth="1"/>
    <col min="7341" max="7342" width="8.88671875" style="1" customWidth="1"/>
    <col min="7343" max="7343" width="10.109375" style="1" customWidth="1"/>
    <col min="7344" max="7344" width="19.33203125" style="1" customWidth="1"/>
    <col min="7345" max="7345" width="12.5546875" style="1" customWidth="1"/>
    <col min="7346" max="7347" width="11.5546875" style="1"/>
    <col min="7348" max="7349" width="14.109375" style="1" bestFit="1" customWidth="1"/>
    <col min="7350" max="7586" width="11.5546875" style="1"/>
    <col min="7587" max="7587" width="1" style="1" customWidth="1"/>
    <col min="7588" max="7590" width="4.6640625" style="1" customWidth="1"/>
    <col min="7591" max="7591" width="9.6640625" style="1" customWidth="1"/>
    <col min="7592" max="7592" width="8.44140625" style="1" customWidth="1"/>
    <col min="7593" max="7595" width="4.6640625" style="1" customWidth="1"/>
    <col min="7596" max="7596" width="10.109375" style="1" customWidth="1"/>
    <col min="7597" max="7598" width="8.88671875" style="1" customWidth="1"/>
    <col min="7599" max="7599" width="10.109375" style="1" customWidth="1"/>
    <col min="7600" max="7600" width="19.33203125" style="1" customWidth="1"/>
    <col min="7601" max="7601" width="12.5546875" style="1" customWidth="1"/>
    <col min="7602" max="7603" width="11.5546875" style="1"/>
    <col min="7604" max="7605" width="14.109375" style="1" bestFit="1" customWidth="1"/>
    <col min="7606" max="7842" width="11.5546875" style="1"/>
    <col min="7843" max="7843" width="1" style="1" customWidth="1"/>
    <col min="7844" max="7846" width="4.6640625" style="1" customWidth="1"/>
    <col min="7847" max="7847" width="9.6640625" style="1" customWidth="1"/>
    <col min="7848" max="7848" width="8.44140625" style="1" customWidth="1"/>
    <col min="7849" max="7851" width="4.6640625" style="1" customWidth="1"/>
    <col min="7852" max="7852" width="10.109375" style="1" customWidth="1"/>
    <col min="7853" max="7854" width="8.88671875" style="1" customWidth="1"/>
    <col min="7855" max="7855" width="10.109375" style="1" customWidth="1"/>
    <col min="7856" max="7856" width="19.33203125" style="1" customWidth="1"/>
    <col min="7857" max="7857" width="12.5546875" style="1" customWidth="1"/>
    <col min="7858" max="7859" width="11.5546875" style="1"/>
    <col min="7860" max="7861" width="14.109375" style="1" bestFit="1" customWidth="1"/>
    <col min="7862" max="8098" width="11.5546875" style="1"/>
    <col min="8099" max="8099" width="1" style="1" customWidth="1"/>
    <col min="8100" max="8102" width="4.6640625" style="1" customWidth="1"/>
    <col min="8103" max="8103" width="9.6640625" style="1" customWidth="1"/>
    <col min="8104" max="8104" width="8.44140625" style="1" customWidth="1"/>
    <col min="8105" max="8107" width="4.6640625" style="1" customWidth="1"/>
    <col min="8108" max="8108" width="10.109375" style="1" customWidth="1"/>
    <col min="8109" max="8110" width="8.88671875" style="1" customWidth="1"/>
    <col min="8111" max="8111" width="10.109375" style="1" customWidth="1"/>
    <col min="8112" max="8112" width="19.33203125" style="1" customWidth="1"/>
    <col min="8113" max="8113" width="12.5546875" style="1" customWidth="1"/>
    <col min="8114" max="8115" width="11.5546875" style="1"/>
    <col min="8116" max="8117" width="14.109375" style="1" bestFit="1" customWidth="1"/>
    <col min="8118" max="8354" width="11.5546875" style="1"/>
    <col min="8355" max="8355" width="1" style="1" customWidth="1"/>
    <col min="8356" max="8358" width="4.6640625" style="1" customWidth="1"/>
    <col min="8359" max="8359" width="9.6640625" style="1" customWidth="1"/>
    <col min="8360" max="8360" width="8.44140625" style="1" customWidth="1"/>
    <col min="8361" max="8363" width="4.6640625" style="1" customWidth="1"/>
    <col min="8364" max="8364" width="10.109375" style="1" customWidth="1"/>
    <col min="8365" max="8366" width="8.88671875" style="1" customWidth="1"/>
    <col min="8367" max="8367" width="10.109375" style="1" customWidth="1"/>
    <col min="8368" max="8368" width="19.33203125" style="1" customWidth="1"/>
    <col min="8369" max="8369" width="12.5546875" style="1" customWidth="1"/>
    <col min="8370" max="8371" width="11.5546875" style="1"/>
    <col min="8372" max="8373" width="14.109375" style="1" bestFit="1" customWidth="1"/>
    <col min="8374" max="8610" width="11.5546875" style="1"/>
    <col min="8611" max="8611" width="1" style="1" customWidth="1"/>
    <col min="8612" max="8614" width="4.6640625" style="1" customWidth="1"/>
    <col min="8615" max="8615" width="9.6640625" style="1" customWidth="1"/>
    <col min="8616" max="8616" width="8.44140625" style="1" customWidth="1"/>
    <col min="8617" max="8619" width="4.6640625" style="1" customWidth="1"/>
    <col min="8620" max="8620" width="10.109375" style="1" customWidth="1"/>
    <col min="8621" max="8622" width="8.88671875" style="1" customWidth="1"/>
    <col min="8623" max="8623" width="10.109375" style="1" customWidth="1"/>
    <col min="8624" max="8624" width="19.33203125" style="1" customWidth="1"/>
    <col min="8625" max="8625" width="12.5546875" style="1" customWidth="1"/>
    <col min="8626" max="8627" width="11.5546875" style="1"/>
    <col min="8628" max="8629" width="14.109375" style="1" bestFit="1" customWidth="1"/>
    <col min="8630" max="8866" width="11.5546875" style="1"/>
    <col min="8867" max="8867" width="1" style="1" customWidth="1"/>
    <col min="8868" max="8870" width="4.6640625" style="1" customWidth="1"/>
    <col min="8871" max="8871" width="9.6640625" style="1" customWidth="1"/>
    <col min="8872" max="8872" width="8.44140625" style="1" customWidth="1"/>
    <col min="8873" max="8875" width="4.6640625" style="1" customWidth="1"/>
    <col min="8876" max="8876" width="10.109375" style="1" customWidth="1"/>
    <col min="8877" max="8878" width="8.88671875" style="1" customWidth="1"/>
    <col min="8879" max="8879" width="10.109375" style="1" customWidth="1"/>
    <col min="8880" max="8880" width="19.33203125" style="1" customWidth="1"/>
    <col min="8881" max="8881" width="12.5546875" style="1" customWidth="1"/>
    <col min="8882" max="8883" width="11.5546875" style="1"/>
    <col min="8884" max="8885" width="14.109375" style="1" bestFit="1" customWidth="1"/>
    <col min="8886" max="9122" width="11.5546875" style="1"/>
    <col min="9123" max="9123" width="1" style="1" customWidth="1"/>
    <col min="9124" max="9126" width="4.6640625" style="1" customWidth="1"/>
    <col min="9127" max="9127" width="9.6640625" style="1" customWidth="1"/>
    <col min="9128" max="9128" width="8.44140625" style="1" customWidth="1"/>
    <col min="9129" max="9131" width="4.6640625" style="1" customWidth="1"/>
    <col min="9132" max="9132" width="10.109375" style="1" customWidth="1"/>
    <col min="9133" max="9134" width="8.88671875" style="1" customWidth="1"/>
    <col min="9135" max="9135" width="10.109375" style="1" customWidth="1"/>
    <col min="9136" max="9136" width="19.33203125" style="1" customWidth="1"/>
    <col min="9137" max="9137" width="12.5546875" style="1" customWidth="1"/>
    <col min="9138" max="9139" width="11.5546875" style="1"/>
    <col min="9140" max="9141" width="14.109375" style="1" bestFit="1" customWidth="1"/>
    <col min="9142" max="9378" width="11.5546875" style="1"/>
    <col min="9379" max="9379" width="1" style="1" customWidth="1"/>
    <col min="9380" max="9382" width="4.6640625" style="1" customWidth="1"/>
    <col min="9383" max="9383" width="9.6640625" style="1" customWidth="1"/>
    <col min="9384" max="9384" width="8.44140625" style="1" customWidth="1"/>
    <col min="9385" max="9387" width="4.6640625" style="1" customWidth="1"/>
    <col min="9388" max="9388" width="10.109375" style="1" customWidth="1"/>
    <col min="9389" max="9390" width="8.88671875" style="1" customWidth="1"/>
    <col min="9391" max="9391" width="10.109375" style="1" customWidth="1"/>
    <col min="9392" max="9392" width="19.33203125" style="1" customWidth="1"/>
    <col min="9393" max="9393" width="12.5546875" style="1" customWidth="1"/>
    <col min="9394" max="9395" width="11.5546875" style="1"/>
    <col min="9396" max="9397" width="14.109375" style="1" bestFit="1" customWidth="1"/>
    <col min="9398" max="9634" width="11.5546875" style="1"/>
    <col min="9635" max="9635" width="1" style="1" customWidth="1"/>
    <col min="9636" max="9638" width="4.6640625" style="1" customWidth="1"/>
    <col min="9639" max="9639" width="9.6640625" style="1" customWidth="1"/>
    <col min="9640" max="9640" width="8.44140625" style="1" customWidth="1"/>
    <col min="9641" max="9643" width="4.6640625" style="1" customWidth="1"/>
    <col min="9644" max="9644" width="10.109375" style="1" customWidth="1"/>
    <col min="9645" max="9646" width="8.88671875" style="1" customWidth="1"/>
    <col min="9647" max="9647" width="10.109375" style="1" customWidth="1"/>
    <col min="9648" max="9648" width="19.33203125" style="1" customWidth="1"/>
    <col min="9649" max="9649" width="12.5546875" style="1" customWidth="1"/>
    <col min="9650" max="9651" width="11.5546875" style="1"/>
    <col min="9652" max="9653" width="14.109375" style="1" bestFit="1" customWidth="1"/>
    <col min="9654" max="9890" width="11.5546875" style="1"/>
    <col min="9891" max="9891" width="1" style="1" customWidth="1"/>
    <col min="9892" max="9894" width="4.6640625" style="1" customWidth="1"/>
    <col min="9895" max="9895" width="9.6640625" style="1" customWidth="1"/>
    <col min="9896" max="9896" width="8.44140625" style="1" customWidth="1"/>
    <col min="9897" max="9899" width="4.6640625" style="1" customWidth="1"/>
    <col min="9900" max="9900" width="10.109375" style="1" customWidth="1"/>
    <col min="9901" max="9902" width="8.88671875" style="1" customWidth="1"/>
    <col min="9903" max="9903" width="10.109375" style="1" customWidth="1"/>
    <col min="9904" max="9904" width="19.33203125" style="1" customWidth="1"/>
    <col min="9905" max="9905" width="12.5546875" style="1" customWidth="1"/>
    <col min="9906" max="9907" width="11.5546875" style="1"/>
    <col min="9908" max="9909" width="14.109375" style="1" bestFit="1" customWidth="1"/>
    <col min="9910" max="10146" width="11.5546875" style="1"/>
    <col min="10147" max="10147" width="1" style="1" customWidth="1"/>
    <col min="10148" max="10150" width="4.6640625" style="1" customWidth="1"/>
    <col min="10151" max="10151" width="9.6640625" style="1" customWidth="1"/>
    <col min="10152" max="10152" width="8.44140625" style="1" customWidth="1"/>
    <col min="10153" max="10155" width="4.6640625" style="1" customWidth="1"/>
    <col min="10156" max="10156" width="10.109375" style="1" customWidth="1"/>
    <col min="10157" max="10158" width="8.88671875" style="1" customWidth="1"/>
    <col min="10159" max="10159" width="10.109375" style="1" customWidth="1"/>
    <col min="10160" max="10160" width="19.33203125" style="1" customWidth="1"/>
    <col min="10161" max="10161" width="12.5546875" style="1" customWidth="1"/>
    <col min="10162" max="10163" width="11.5546875" style="1"/>
    <col min="10164" max="10165" width="14.109375" style="1" bestFit="1" customWidth="1"/>
    <col min="10166" max="10402" width="11.5546875" style="1"/>
    <col min="10403" max="10403" width="1" style="1" customWidth="1"/>
    <col min="10404" max="10406" width="4.6640625" style="1" customWidth="1"/>
    <col min="10407" max="10407" width="9.6640625" style="1" customWidth="1"/>
    <col min="10408" max="10408" width="8.44140625" style="1" customWidth="1"/>
    <col min="10409" max="10411" width="4.6640625" style="1" customWidth="1"/>
    <col min="10412" max="10412" width="10.109375" style="1" customWidth="1"/>
    <col min="10413" max="10414" width="8.88671875" style="1" customWidth="1"/>
    <col min="10415" max="10415" width="10.109375" style="1" customWidth="1"/>
    <col min="10416" max="10416" width="19.33203125" style="1" customWidth="1"/>
    <col min="10417" max="10417" width="12.5546875" style="1" customWidth="1"/>
    <col min="10418" max="10419" width="11.5546875" style="1"/>
    <col min="10420" max="10421" width="14.109375" style="1" bestFit="1" customWidth="1"/>
    <col min="10422" max="10658" width="11.5546875" style="1"/>
    <col min="10659" max="10659" width="1" style="1" customWidth="1"/>
    <col min="10660" max="10662" width="4.6640625" style="1" customWidth="1"/>
    <col min="10663" max="10663" width="9.6640625" style="1" customWidth="1"/>
    <col min="10664" max="10664" width="8.44140625" style="1" customWidth="1"/>
    <col min="10665" max="10667" width="4.6640625" style="1" customWidth="1"/>
    <col min="10668" max="10668" width="10.109375" style="1" customWidth="1"/>
    <col min="10669" max="10670" width="8.88671875" style="1" customWidth="1"/>
    <col min="10671" max="10671" width="10.109375" style="1" customWidth="1"/>
    <col min="10672" max="10672" width="19.33203125" style="1" customWidth="1"/>
    <col min="10673" max="10673" width="12.5546875" style="1" customWidth="1"/>
    <col min="10674" max="10675" width="11.5546875" style="1"/>
    <col min="10676" max="10677" width="14.109375" style="1" bestFit="1" customWidth="1"/>
    <col min="10678" max="10914" width="11.5546875" style="1"/>
    <col min="10915" max="10915" width="1" style="1" customWidth="1"/>
    <col min="10916" max="10918" width="4.6640625" style="1" customWidth="1"/>
    <col min="10919" max="10919" width="9.6640625" style="1" customWidth="1"/>
    <col min="10920" max="10920" width="8.44140625" style="1" customWidth="1"/>
    <col min="10921" max="10923" width="4.6640625" style="1" customWidth="1"/>
    <col min="10924" max="10924" width="10.109375" style="1" customWidth="1"/>
    <col min="10925" max="10926" width="8.88671875" style="1" customWidth="1"/>
    <col min="10927" max="10927" width="10.109375" style="1" customWidth="1"/>
    <col min="10928" max="10928" width="19.33203125" style="1" customWidth="1"/>
    <col min="10929" max="10929" width="12.5546875" style="1" customWidth="1"/>
    <col min="10930" max="10931" width="11.5546875" style="1"/>
    <col min="10932" max="10933" width="14.109375" style="1" bestFit="1" customWidth="1"/>
    <col min="10934" max="11170" width="11.5546875" style="1"/>
    <col min="11171" max="11171" width="1" style="1" customWidth="1"/>
    <col min="11172" max="11174" width="4.6640625" style="1" customWidth="1"/>
    <col min="11175" max="11175" width="9.6640625" style="1" customWidth="1"/>
    <col min="11176" max="11176" width="8.44140625" style="1" customWidth="1"/>
    <col min="11177" max="11179" width="4.6640625" style="1" customWidth="1"/>
    <col min="11180" max="11180" width="10.109375" style="1" customWidth="1"/>
    <col min="11181" max="11182" width="8.88671875" style="1" customWidth="1"/>
    <col min="11183" max="11183" width="10.109375" style="1" customWidth="1"/>
    <col min="11184" max="11184" width="19.33203125" style="1" customWidth="1"/>
    <col min="11185" max="11185" width="12.5546875" style="1" customWidth="1"/>
    <col min="11186" max="11187" width="11.5546875" style="1"/>
    <col min="11188" max="11189" width="14.109375" style="1" bestFit="1" customWidth="1"/>
    <col min="11190" max="11426" width="11.5546875" style="1"/>
    <col min="11427" max="11427" width="1" style="1" customWidth="1"/>
    <col min="11428" max="11430" width="4.6640625" style="1" customWidth="1"/>
    <col min="11431" max="11431" width="9.6640625" style="1" customWidth="1"/>
    <col min="11432" max="11432" width="8.44140625" style="1" customWidth="1"/>
    <col min="11433" max="11435" width="4.6640625" style="1" customWidth="1"/>
    <col min="11436" max="11436" width="10.109375" style="1" customWidth="1"/>
    <col min="11437" max="11438" width="8.88671875" style="1" customWidth="1"/>
    <col min="11439" max="11439" width="10.109375" style="1" customWidth="1"/>
    <col min="11440" max="11440" width="19.33203125" style="1" customWidth="1"/>
    <col min="11441" max="11441" width="12.5546875" style="1" customWidth="1"/>
    <col min="11442" max="11443" width="11.5546875" style="1"/>
    <col min="11444" max="11445" width="14.109375" style="1" bestFit="1" customWidth="1"/>
    <col min="11446" max="11682" width="11.5546875" style="1"/>
    <col min="11683" max="11683" width="1" style="1" customWidth="1"/>
    <col min="11684" max="11686" width="4.6640625" style="1" customWidth="1"/>
    <col min="11687" max="11687" width="9.6640625" style="1" customWidth="1"/>
    <col min="11688" max="11688" width="8.44140625" style="1" customWidth="1"/>
    <col min="11689" max="11691" width="4.6640625" style="1" customWidth="1"/>
    <col min="11692" max="11692" width="10.109375" style="1" customWidth="1"/>
    <col min="11693" max="11694" width="8.88671875" style="1" customWidth="1"/>
    <col min="11695" max="11695" width="10.109375" style="1" customWidth="1"/>
    <col min="11696" max="11696" width="19.33203125" style="1" customWidth="1"/>
    <col min="11697" max="11697" width="12.5546875" style="1" customWidth="1"/>
    <col min="11698" max="11699" width="11.5546875" style="1"/>
    <col min="11700" max="11701" width="14.109375" style="1" bestFit="1" customWidth="1"/>
    <col min="11702" max="11938" width="11.5546875" style="1"/>
    <col min="11939" max="11939" width="1" style="1" customWidth="1"/>
    <col min="11940" max="11942" width="4.6640625" style="1" customWidth="1"/>
    <col min="11943" max="11943" width="9.6640625" style="1" customWidth="1"/>
    <col min="11944" max="11944" width="8.44140625" style="1" customWidth="1"/>
    <col min="11945" max="11947" width="4.6640625" style="1" customWidth="1"/>
    <col min="11948" max="11948" width="10.109375" style="1" customWidth="1"/>
    <col min="11949" max="11950" width="8.88671875" style="1" customWidth="1"/>
    <col min="11951" max="11951" width="10.109375" style="1" customWidth="1"/>
    <col min="11952" max="11952" width="19.33203125" style="1" customWidth="1"/>
    <col min="11953" max="11953" width="12.5546875" style="1" customWidth="1"/>
    <col min="11954" max="11955" width="11.5546875" style="1"/>
    <col min="11956" max="11957" width="14.109375" style="1" bestFit="1" customWidth="1"/>
    <col min="11958" max="12194" width="11.5546875" style="1"/>
    <col min="12195" max="12195" width="1" style="1" customWidth="1"/>
    <col min="12196" max="12198" width="4.6640625" style="1" customWidth="1"/>
    <col min="12199" max="12199" width="9.6640625" style="1" customWidth="1"/>
    <col min="12200" max="12200" width="8.44140625" style="1" customWidth="1"/>
    <col min="12201" max="12203" width="4.6640625" style="1" customWidth="1"/>
    <col min="12204" max="12204" width="10.109375" style="1" customWidth="1"/>
    <col min="12205" max="12206" width="8.88671875" style="1" customWidth="1"/>
    <col min="12207" max="12207" width="10.109375" style="1" customWidth="1"/>
    <col min="12208" max="12208" width="19.33203125" style="1" customWidth="1"/>
    <col min="12209" max="12209" width="12.5546875" style="1" customWidth="1"/>
    <col min="12210" max="12211" width="11.5546875" style="1"/>
    <col min="12212" max="12213" width="14.109375" style="1" bestFit="1" customWidth="1"/>
    <col min="12214" max="12450" width="11.5546875" style="1"/>
    <col min="12451" max="12451" width="1" style="1" customWidth="1"/>
    <col min="12452" max="12454" width="4.6640625" style="1" customWidth="1"/>
    <col min="12455" max="12455" width="9.6640625" style="1" customWidth="1"/>
    <col min="12456" max="12456" width="8.44140625" style="1" customWidth="1"/>
    <col min="12457" max="12459" width="4.6640625" style="1" customWidth="1"/>
    <col min="12460" max="12460" width="10.109375" style="1" customWidth="1"/>
    <col min="12461" max="12462" width="8.88671875" style="1" customWidth="1"/>
    <col min="12463" max="12463" width="10.109375" style="1" customWidth="1"/>
    <col min="12464" max="12464" width="19.33203125" style="1" customWidth="1"/>
    <col min="12465" max="12465" width="12.5546875" style="1" customWidth="1"/>
    <col min="12466" max="12467" width="11.5546875" style="1"/>
    <col min="12468" max="12469" width="14.109375" style="1" bestFit="1" customWidth="1"/>
    <col min="12470" max="12706" width="11.5546875" style="1"/>
    <col min="12707" max="12707" width="1" style="1" customWidth="1"/>
    <col min="12708" max="12710" width="4.6640625" style="1" customWidth="1"/>
    <col min="12711" max="12711" width="9.6640625" style="1" customWidth="1"/>
    <col min="12712" max="12712" width="8.44140625" style="1" customWidth="1"/>
    <col min="12713" max="12715" width="4.6640625" style="1" customWidth="1"/>
    <col min="12716" max="12716" width="10.109375" style="1" customWidth="1"/>
    <col min="12717" max="12718" width="8.88671875" style="1" customWidth="1"/>
    <col min="12719" max="12719" width="10.109375" style="1" customWidth="1"/>
    <col min="12720" max="12720" width="19.33203125" style="1" customWidth="1"/>
    <col min="12721" max="12721" width="12.5546875" style="1" customWidth="1"/>
    <col min="12722" max="12723" width="11.5546875" style="1"/>
    <col min="12724" max="12725" width="14.109375" style="1" bestFit="1" customWidth="1"/>
    <col min="12726" max="12962" width="11.5546875" style="1"/>
    <col min="12963" max="12963" width="1" style="1" customWidth="1"/>
    <col min="12964" max="12966" width="4.6640625" style="1" customWidth="1"/>
    <col min="12967" max="12967" width="9.6640625" style="1" customWidth="1"/>
    <col min="12968" max="12968" width="8.44140625" style="1" customWidth="1"/>
    <col min="12969" max="12971" width="4.6640625" style="1" customWidth="1"/>
    <col min="12972" max="12972" width="10.109375" style="1" customWidth="1"/>
    <col min="12973" max="12974" width="8.88671875" style="1" customWidth="1"/>
    <col min="12975" max="12975" width="10.109375" style="1" customWidth="1"/>
    <col min="12976" max="12976" width="19.33203125" style="1" customWidth="1"/>
    <col min="12977" max="12977" width="12.5546875" style="1" customWidth="1"/>
    <col min="12978" max="12979" width="11.5546875" style="1"/>
    <col min="12980" max="12981" width="14.109375" style="1" bestFit="1" customWidth="1"/>
    <col min="12982" max="13218" width="11.5546875" style="1"/>
    <col min="13219" max="13219" width="1" style="1" customWidth="1"/>
    <col min="13220" max="13222" width="4.6640625" style="1" customWidth="1"/>
    <col min="13223" max="13223" width="9.6640625" style="1" customWidth="1"/>
    <col min="13224" max="13224" width="8.44140625" style="1" customWidth="1"/>
    <col min="13225" max="13227" width="4.6640625" style="1" customWidth="1"/>
    <col min="13228" max="13228" width="10.109375" style="1" customWidth="1"/>
    <col min="13229" max="13230" width="8.88671875" style="1" customWidth="1"/>
    <col min="13231" max="13231" width="10.109375" style="1" customWidth="1"/>
    <col min="13232" max="13232" width="19.33203125" style="1" customWidth="1"/>
    <col min="13233" max="13233" width="12.5546875" style="1" customWidth="1"/>
    <col min="13234" max="13235" width="11.5546875" style="1"/>
    <col min="13236" max="13237" width="14.109375" style="1" bestFit="1" customWidth="1"/>
    <col min="13238" max="13474" width="11.5546875" style="1"/>
    <col min="13475" max="13475" width="1" style="1" customWidth="1"/>
    <col min="13476" max="13478" width="4.6640625" style="1" customWidth="1"/>
    <col min="13479" max="13479" width="9.6640625" style="1" customWidth="1"/>
    <col min="13480" max="13480" width="8.44140625" style="1" customWidth="1"/>
    <col min="13481" max="13483" width="4.6640625" style="1" customWidth="1"/>
    <col min="13484" max="13484" width="10.109375" style="1" customWidth="1"/>
    <col min="13485" max="13486" width="8.88671875" style="1" customWidth="1"/>
    <col min="13487" max="13487" width="10.109375" style="1" customWidth="1"/>
    <col min="13488" max="13488" width="19.33203125" style="1" customWidth="1"/>
    <col min="13489" max="13489" width="12.5546875" style="1" customWidth="1"/>
    <col min="13490" max="13491" width="11.5546875" style="1"/>
    <col min="13492" max="13493" width="14.109375" style="1" bestFit="1" customWidth="1"/>
    <col min="13494" max="13730" width="11.5546875" style="1"/>
    <col min="13731" max="13731" width="1" style="1" customWidth="1"/>
    <col min="13732" max="13734" width="4.6640625" style="1" customWidth="1"/>
    <col min="13735" max="13735" width="9.6640625" style="1" customWidth="1"/>
    <col min="13736" max="13736" width="8.44140625" style="1" customWidth="1"/>
    <col min="13737" max="13739" width="4.6640625" style="1" customWidth="1"/>
    <col min="13740" max="13740" width="10.109375" style="1" customWidth="1"/>
    <col min="13741" max="13742" width="8.88671875" style="1" customWidth="1"/>
    <col min="13743" max="13743" width="10.109375" style="1" customWidth="1"/>
    <col min="13744" max="13744" width="19.33203125" style="1" customWidth="1"/>
    <col min="13745" max="13745" width="12.5546875" style="1" customWidth="1"/>
    <col min="13746" max="13747" width="11.5546875" style="1"/>
    <col min="13748" max="13749" width="14.109375" style="1" bestFit="1" customWidth="1"/>
    <col min="13750" max="13986" width="11.5546875" style="1"/>
    <col min="13987" max="13987" width="1" style="1" customWidth="1"/>
    <col min="13988" max="13990" width="4.6640625" style="1" customWidth="1"/>
    <col min="13991" max="13991" width="9.6640625" style="1" customWidth="1"/>
    <col min="13992" max="13992" width="8.44140625" style="1" customWidth="1"/>
    <col min="13993" max="13995" width="4.6640625" style="1" customWidth="1"/>
    <col min="13996" max="13996" width="10.109375" style="1" customWidth="1"/>
    <col min="13997" max="13998" width="8.88671875" style="1" customWidth="1"/>
    <col min="13999" max="13999" width="10.109375" style="1" customWidth="1"/>
    <col min="14000" max="14000" width="19.33203125" style="1" customWidth="1"/>
    <col min="14001" max="14001" width="12.5546875" style="1" customWidth="1"/>
    <col min="14002" max="14003" width="11.5546875" style="1"/>
    <col min="14004" max="14005" width="14.109375" style="1" bestFit="1" customWidth="1"/>
    <col min="14006" max="14242" width="11.5546875" style="1"/>
    <col min="14243" max="14243" width="1" style="1" customWidth="1"/>
    <col min="14244" max="14246" width="4.6640625" style="1" customWidth="1"/>
    <col min="14247" max="14247" width="9.6640625" style="1" customWidth="1"/>
    <col min="14248" max="14248" width="8.44140625" style="1" customWidth="1"/>
    <col min="14249" max="14251" width="4.6640625" style="1" customWidth="1"/>
    <col min="14252" max="14252" width="10.109375" style="1" customWidth="1"/>
    <col min="14253" max="14254" width="8.88671875" style="1" customWidth="1"/>
    <col min="14255" max="14255" width="10.109375" style="1" customWidth="1"/>
    <col min="14256" max="14256" width="19.33203125" style="1" customWidth="1"/>
    <col min="14257" max="14257" width="12.5546875" style="1" customWidth="1"/>
    <col min="14258" max="14259" width="11.5546875" style="1"/>
    <col min="14260" max="14261" width="14.109375" style="1" bestFit="1" customWidth="1"/>
    <col min="14262" max="14498" width="11.5546875" style="1"/>
    <col min="14499" max="14499" width="1" style="1" customWidth="1"/>
    <col min="14500" max="14502" width="4.6640625" style="1" customWidth="1"/>
    <col min="14503" max="14503" width="9.6640625" style="1" customWidth="1"/>
    <col min="14504" max="14504" width="8.44140625" style="1" customWidth="1"/>
    <col min="14505" max="14507" width="4.6640625" style="1" customWidth="1"/>
    <col min="14508" max="14508" width="10.109375" style="1" customWidth="1"/>
    <col min="14509" max="14510" width="8.88671875" style="1" customWidth="1"/>
    <col min="14511" max="14511" width="10.109375" style="1" customWidth="1"/>
    <col min="14512" max="14512" width="19.33203125" style="1" customWidth="1"/>
    <col min="14513" max="14513" width="12.5546875" style="1" customWidth="1"/>
    <col min="14514" max="14515" width="11.5546875" style="1"/>
    <col min="14516" max="14517" width="14.109375" style="1" bestFit="1" customWidth="1"/>
    <col min="14518" max="14754" width="11.5546875" style="1"/>
    <col min="14755" max="14755" width="1" style="1" customWidth="1"/>
    <col min="14756" max="14758" width="4.6640625" style="1" customWidth="1"/>
    <col min="14759" max="14759" width="9.6640625" style="1" customWidth="1"/>
    <col min="14760" max="14760" width="8.44140625" style="1" customWidth="1"/>
    <col min="14761" max="14763" width="4.6640625" style="1" customWidth="1"/>
    <col min="14764" max="14764" width="10.109375" style="1" customWidth="1"/>
    <col min="14765" max="14766" width="8.88671875" style="1" customWidth="1"/>
    <col min="14767" max="14767" width="10.109375" style="1" customWidth="1"/>
    <col min="14768" max="14768" width="19.33203125" style="1" customWidth="1"/>
    <col min="14769" max="14769" width="12.5546875" style="1" customWidth="1"/>
    <col min="14770" max="14771" width="11.5546875" style="1"/>
    <col min="14772" max="14773" width="14.109375" style="1" bestFit="1" customWidth="1"/>
    <col min="14774" max="15010" width="11.5546875" style="1"/>
    <col min="15011" max="15011" width="1" style="1" customWidth="1"/>
    <col min="15012" max="15014" width="4.6640625" style="1" customWidth="1"/>
    <col min="15015" max="15015" width="9.6640625" style="1" customWidth="1"/>
    <col min="15016" max="15016" width="8.44140625" style="1" customWidth="1"/>
    <col min="15017" max="15019" width="4.6640625" style="1" customWidth="1"/>
    <col min="15020" max="15020" width="10.109375" style="1" customWidth="1"/>
    <col min="15021" max="15022" width="8.88671875" style="1" customWidth="1"/>
    <col min="15023" max="15023" width="10.109375" style="1" customWidth="1"/>
    <col min="15024" max="15024" width="19.33203125" style="1" customWidth="1"/>
    <col min="15025" max="15025" width="12.5546875" style="1" customWidth="1"/>
    <col min="15026" max="15027" width="11.5546875" style="1"/>
    <col min="15028" max="15029" width="14.109375" style="1" bestFit="1" customWidth="1"/>
    <col min="15030" max="15266" width="11.5546875" style="1"/>
    <col min="15267" max="15267" width="1" style="1" customWidth="1"/>
    <col min="15268" max="15270" width="4.6640625" style="1" customWidth="1"/>
    <col min="15271" max="15271" width="9.6640625" style="1" customWidth="1"/>
    <col min="15272" max="15272" width="8.44140625" style="1" customWidth="1"/>
    <col min="15273" max="15275" width="4.6640625" style="1" customWidth="1"/>
    <col min="15276" max="15276" width="10.109375" style="1" customWidth="1"/>
    <col min="15277" max="15278" width="8.88671875" style="1" customWidth="1"/>
    <col min="15279" max="15279" width="10.109375" style="1" customWidth="1"/>
    <col min="15280" max="15280" width="19.33203125" style="1" customWidth="1"/>
    <col min="15281" max="15281" width="12.5546875" style="1" customWidth="1"/>
    <col min="15282" max="15283" width="11.5546875" style="1"/>
    <col min="15284" max="15285" width="14.109375" style="1" bestFit="1" customWidth="1"/>
    <col min="15286" max="15522" width="11.5546875" style="1"/>
    <col min="15523" max="15523" width="1" style="1" customWidth="1"/>
    <col min="15524" max="15526" width="4.6640625" style="1" customWidth="1"/>
    <col min="15527" max="15527" width="9.6640625" style="1" customWidth="1"/>
    <col min="15528" max="15528" width="8.44140625" style="1" customWidth="1"/>
    <col min="15529" max="15531" width="4.6640625" style="1" customWidth="1"/>
    <col min="15532" max="15532" width="10.109375" style="1" customWidth="1"/>
    <col min="15533" max="15534" width="8.88671875" style="1" customWidth="1"/>
    <col min="15535" max="15535" width="10.109375" style="1" customWidth="1"/>
    <col min="15536" max="15536" width="19.33203125" style="1" customWidth="1"/>
    <col min="15537" max="15537" width="12.5546875" style="1" customWidth="1"/>
    <col min="15538" max="15539" width="11.5546875" style="1"/>
    <col min="15540" max="15541" width="14.109375" style="1" bestFit="1" customWidth="1"/>
    <col min="15542" max="15778" width="11.5546875" style="1"/>
    <col min="15779" max="15779" width="1" style="1" customWidth="1"/>
    <col min="15780" max="15782" width="4.6640625" style="1" customWidth="1"/>
    <col min="15783" max="15783" width="9.6640625" style="1" customWidth="1"/>
    <col min="15784" max="15784" width="8.44140625" style="1" customWidth="1"/>
    <col min="15785" max="15787" width="4.6640625" style="1" customWidth="1"/>
    <col min="15788" max="15788" width="10.109375" style="1" customWidth="1"/>
    <col min="15789" max="15790" width="8.88671875" style="1" customWidth="1"/>
    <col min="15791" max="15791" width="10.109375" style="1" customWidth="1"/>
    <col min="15792" max="15792" width="19.33203125" style="1" customWidth="1"/>
    <col min="15793" max="15793" width="12.5546875" style="1" customWidth="1"/>
    <col min="15794" max="15795" width="11.5546875" style="1"/>
    <col min="15796" max="15797" width="14.109375" style="1" bestFit="1" customWidth="1"/>
    <col min="15798" max="16034" width="11.5546875" style="1"/>
    <col min="16035" max="16035" width="1" style="1" customWidth="1"/>
    <col min="16036" max="16038" width="4.6640625" style="1" customWidth="1"/>
    <col min="16039" max="16039" width="9.6640625" style="1" customWidth="1"/>
    <col min="16040" max="16040" width="8.44140625" style="1" customWidth="1"/>
    <col min="16041" max="16043" width="4.6640625" style="1" customWidth="1"/>
    <col min="16044" max="16044" width="10.109375" style="1" customWidth="1"/>
    <col min="16045" max="16046" width="8.88671875" style="1" customWidth="1"/>
    <col min="16047" max="16047" width="10.109375" style="1" customWidth="1"/>
    <col min="16048" max="16048" width="19.33203125" style="1" customWidth="1"/>
    <col min="16049" max="16049" width="12.5546875" style="1" customWidth="1"/>
    <col min="16050" max="16051" width="11.5546875" style="1"/>
    <col min="16052" max="16053" width="14.109375" style="1" bestFit="1" customWidth="1"/>
    <col min="16054" max="16384" width="11.5546875" style="1"/>
  </cols>
  <sheetData>
    <row r="2" spans="2:19" ht="60" customHeight="1" x14ac:dyDescent="0.3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4" spans="2:19" ht="18.600000000000001" thickBot="1" x14ac:dyDescent="0.4">
      <c r="B4" s="29" t="s">
        <v>0</v>
      </c>
    </row>
    <row r="5" spans="2:19" ht="110.4" thickBot="1" x14ac:dyDescent="0.35">
      <c r="B5" s="2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4" t="s">
        <v>18</v>
      </c>
    </row>
    <row r="6" spans="2:19" x14ac:dyDescent="0.3">
      <c r="B6" s="5" t="s">
        <v>19</v>
      </c>
      <c r="C6" s="6">
        <v>2</v>
      </c>
      <c r="D6" s="5" t="s">
        <v>20</v>
      </c>
      <c r="E6" s="5" t="s">
        <v>21</v>
      </c>
      <c r="F6" s="5" t="s">
        <v>22</v>
      </c>
      <c r="G6" s="5" t="s">
        <v>23</v>
      </c>
      <c r="H6" s="6">
        <v>2</v>
      </c>
      <c r="I6" s="6">
        <v>3</v>
      </c>
      <c r="J6" s="6">
        <v>0</v>
      </c>
      <c r="K6" s="6">
        <v>1</v>
      </c>
      <c r="L6" s="6">
        <v>0</v>
      </c>
      <c r="M6" s="6">
        <v>2</v>
      </c>
      <c r="N6" s="6">
        <v>1</v>
      </c>
      <c r="O6" s="5">
        <v>128.69999999999999</v>
      </c>
      <c r="P6" s="5">
        <v>3.9</v>
      </c>
      <c r="Q6" s="5">
        <f t="shared" ref="Q6:Q64" si="0">O6+P6</f>
        <v>132.6</v>
      </c>
      <c r="R6" s="7">
        <f>'[1]CALCULO AL 2-05-23'!AA11</f>
        <v>7992907.6472520987</v>
      </c>
      <c r="S6" s="5" t="s">
        <v>24</v>
      </c>
    </row>
    <row r="7" spans="2:19" x14ac:dyDescent="0.3">
      <c r="B7" s="5" t="s">
        <v>19</v>
      </c>
      <c r="C7" s="6">
        <v>2</v>
      </c>
      <c r="D7" s="5" t="s">
        <v>20</v>
      </c>
      <c r="E7" s="5" t="s">
        <v>25</v>
      </c>
      <c r="F7" s="5" t="s">
        <v>26</v>
      </c>
      <c r="G7" s="5" t="s">
        <v>23</v>
      </c>
      <c r="H7" s="6">
        <v>3</v>
      </c>
      <c r="I7" s="6">
        <v>3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5">
        <v>121.75</v>
      </c>
      <c r="P7" s="5">
        <v>10.35</v>
      </c>
      <c r="Q7" s="5">
        <f t="shared" si="0"/>
        <v>132.1</v>
      </c>
      <c r="R7" s="7">
        <f>'[1]CALCULO AL 2-05-23'!AA12</f>
        <v>7922375.5627176054</v>
      </c>
      <c r="S7" s="5" t="s">
        <v>24</v>
      </c>
    </row>
    <row r="8" spans="2:19" x14ac:dyDescent="0.3">
      <c r="B8" s="5" t="s">
        <v>19</v>
      </c>
      <c r="C8" s="6">
        <v>2</v>
      </c>
      <c r="D8" s="5" t="s">
        <v>20</v>
      </c>
      <c r="E8" s="5" t="s">
        <v>27</v>
      </c>
      <c r="F8" s="5" t="s">
        <v>26</v>
      </c>
      <c r="G8" s="5" t="s">
        <v>23</v>
      </c>
      <c r="H8" s="6">
        <v>3</v>
      </c>
      <c r="I8" s="6">
        <v>3</v>
      </c>
      <c r="J8" s="6">
        <v>0</v>
      </c>
      <c r="K8" s="6">
        <v>0</v>
      </c>
      <c r="L8" s="6">
        <v>0</v>
      </c>
      <c r="M8" s="6">
        <v>2</v>
      </c>
      <c r="N8" s="6">
        <v>1</v>
      </c>
      <c r="O8" s="5">
        <v>121.75</v>
      </c>
      <c r="P8" s="5">
        <v>10.35</v>
      </c>
      <c r="Q8" s="5">
        <f t="shared" si="0"/>
        <v>132.1</v>
      </c>
      <c r="R8" s="7">
        <f>'[1]CALCULO AL 2-05-23'!AA13</f>
        <v>7922375.5627176054</v>
      </c>
      <c r="S8" s="5" t="s">
        <v>24</v>
      </c>
    </row>
    <row r="9" spans="2:19" ht="15" thickBot="1" x14ac:dyDescent="0.35">
      <c r="B9" s="8" t="s">
        <v>19</v>
      </c>
      <c r="C9" s="9">
        <v>2</v>
      </c>
      <c r="D9" s="8" t="s">
        <v>20</v>
      </c>
      <c r="E9" s="8" t="s">
        <v>28</v>
      </c>
      <c r="F9" s="8" t="s">
        <v>29</v>
      </c>
      <c r="G9" s="8" t="s">
        <v>23</v>
      </c>
      <c r="H9" s="9">
        <v>3</v>
      </c>
      <c r="I9" s="10">
        <v>3.5</v>
      </c>
      <c r="J9" s="9">
        <v>0</v>
      </c>
      <c r="K9" s="9">
        <v>1</v>
      </c>
      <c r="L9" s="9">
        <v>0</v>
      </c>
      <c r="M9" s="9">
        <v>2</v>
      </c>
      <c r="N9" s="9">
        <v>1</v>
      </c>
      <c r="O9" s="8">
        <v>148.5</v>
      </c>
      <c r="P9" s="8">
        <v>3</v>
      </c>
      <c r="Q9" s="8">
        <f t="shared" si="0"/>
        <v>151.5</v>
      </c>
      <c r="R9" s="11">
        <f>'[1]CALCULO AL 2-05-23'!AA14</f>
        <v>8858666.4581060894</v>
      </c>
      <c r="S9" s="8" t="s">
        <v>24</v>
      </c>
    </row>
    <row r="10" spans="2:19" x14ac:dyDescent="0.3">
      <c r="B10" s="12" t="s">
        <v>30</v>
      </c>
      <c r="C10" s="13">
        <v>2</v>
      </c>
      <c r="D10" s="12" t="s">
        <v>20</v>
      </c>
      <c r="E10" s="12" t="s">
        <v>31</v>
      </c>
      <c r="F10" s="12" t="s">
        <v>22</v>
      </c>
      <c r="G10" s="12" t="s">
        <v>23</v>
      </c>
      <c r="H10" s="13">
        <v>2</v>
      </c>
      <c r="I10" s="13">
        <v>3</v>
      </c>
      <c r="J10" s="13">
        <v>0</v>
      </c>
      <c r="K10" s="13">
        <v>1</v>
      </c>
      <c r="L10" s="13">
        <v>0</v>
      </c>
      <c r="M10" s="13">
        <v>2</v>
      </c>
      <c r="N10" s="13">
        <v>1</v>
      </c>
      <c r="O10" s="12">
        <v>128.69999999999999</v>
      </c>
      <c r="P10" s="12">
        <v>3.9</v>
      </c>
      <c r="Q10" s="12">
        <f t="shared" si="0"/>
        <v>132.6</v>
      </c>
      <c r="R10" s="14">
        <f>'[1]CALCULO AL 2-05-23'!AA15</f>
        <v>8023633.0592520991</v>
      </c>
      <c r="S10" s="12" t="s">
        <v>24</v>
      </c>
    </row>
    <row r="11" spans="2:19" x14ac:dyDescent="0.3">
      <c r="B11" s="12" t="s">
        <v>30</v>
      </c>
      <c r="C11" s="13">
        <v>2</v>
      </c>
      <c r="D11" s="12" t="s">
        <v>20</v>
      </c>
      <c r="E11" s="12" t="s">
        <v>32</v>
      </c>
      <c r="F11" s="12" t="s">
        <v>26</v>
      </c>
      <c r="G11" s="12" t="s">
        <v>23</v>
      </c>
      <c r="H11" s="13">
        <v>3</v>
      </c>
      <c r="I11" s="13">
        <v>3</v>
      </c>
      <c r="J11" s="13">
        <v>0</v>
      </c>
      <c r="K11" s="13">
        <v>0</v>
      </c>
      <c r="L11" s="13">
        <v>0</v>
      </c>
      <c r="M11" s="13">
        <v>2</v>
      </c>
      <c r="N11" s="13">
        <v>1</v>
      </c>
      <c r="O11" s="12">
        <v>121.75</v>
      </c>
      <c r="P11" s="12">
        <v>10.35</v>
      </c>
      <c r="Q11" s="12">
        <f t="shared" si="0"/>
        <v>132.1</v>
      </c>
      <c r="R11" s="14"/>
      <c r="S11" s="12" t="s">
        <v>33</v>
      </c>
    </row>
    <row r="12" spans="2:19" x14ac:dyDescent="0.3">
      <c r="B12" s="12" t="s">
        <v>30</v>
      </c>
      <c r="C12" s="13">
        <v>2</v>
      </c>
      <c r="D12" s="12" t="s">
        <v>20</v>
      </c>
      <c r="E12" s="12" t="s">
        <v>34</v>
      </c>
      <c r="F12" s="12" t="s">
        <v>26</v>
      </c>
      <c r="G12" s="12" t="s">
        <v>23</v>
      </c>
      <c r="H12" s="13">
        <v>3</v>
      </c>
      <c r="I12" s="13">
        <v>3</v>
      </c>
      <c r="J12" s="13">
        <v>0</v>
      </c>
      <c r="K12" s="13">
        <v>0</v>
      </c>
      <c r="L12" s="13">
        <v>0</v>
      </c>
      <c r="M12" s="13">
        <v>2</v>
      </c>
      <c r="N12" s="13">
        <v>1</v>
      </c>
      <c r="O12" s="12">
        <v>121.75</v>
      </c>
      <c r="P12" s="12">
        <v>10.35</v>
      </c>
      <c r="Q12" s="12">
        <f t="shared" si="0"/>
        <v>132.1</v>
      </c>
      <c r="R12" s="14">
        <f>'[1]CALCULO AL 2-05-23'!AA17</f>
        <v>7799473.9147176053</v>
      </c>
      <c r="S12" s="12" t="s">
        <v>24</v>
      </c>
    </row>
    <row r="13" spans="2:19" ht="15" thickBot="1" x14ac:dyDescent="0.35">
      <c r="B13" s="15" t="s">
        <v>30</v>
      </c>
      <c r="C13" s="16">
        <v>2</v>
      </c>
      <c r="D13" s="15" t="s">
        <v>20</v>
      </c>
      <c r="E13" s="15" t="s">
        <v>35</v>
      </c>
      <c r="F13" s="15" t="s">
        <v>29</v>
      </c>
      <c r="G13" s="15" t="s">
        <v>23</v>
      </c>
      <c r="H13" s="16">
        <v>3</v>
      </c>
      <c r="I13" s="17">
        <v>3.5</v>
      </c>
      <c r="J13" s="16">
        <v>0</v>
      </c>
      <c r="K13" s="16">
        <v>1</v>
      </c>
      <c r="L13" s="16">
        <v>0</v>
      </c>
      <c r="M13" s="16">
        <v>2</v>
      </c>
      <c r="N13" s="16">
        <v>1</v>
      </c>
      <c r="O13" s="15">
        <v>148.5</v>
      </c>
      <c r="P13" s="15">
        <v>3</v>
      </c>
      <c r="Q13" s="15">
        <f t="shared" si="0"/>
        <v>151.5</v>
      </c>
      <c r="R13" s="18">
        <f>'[1]CALCULO AL 2-05-23'!AA18</f>
        <v>8735764.8101060893</v>
      </c>
      <c r="S13" s="15" t="s">
        <v>24</v>
      </c>
    </row>
    <row r="14" spans="2:19" x14ac:dyDescent="0.3">
      <c r="B14" s="19" t="s">
        <v>36</v>
      </c>
      <c r="C14" s="19">
        <v>2</v>
      </c>
      <c r="D14" s="19" t="s">
        <v>20</v>
      </c>
      <c r="E14" s="19" t="s">
        <v>37</v>
      </c>
      <c r="F14" s="19" t="s">
        <v>38</v>
      </c>
      <c r="G14" s="19" t="s">
        <v>23</v>
      </c>
      <c r="H14" s="19">
        <v>3</v>
      </c>
      <c r="I14" s="19">
        <v>3</v>
      </c>
      <c r="J14" s="19">
        <v>0</v>
      </c>
      <c r="K14" s="19">
        <v>0</v>
      </c>
      <c r="L14" s="19">
        <v>1</v>
      </c>
      <c r="M14" s="19">
        <v>3</v>
      </c>
      <c r="N14" s="19"/>
      <c r="O14" s="5">
        <v>184.95</v>
      </c>
      <c r="P14" s="5">
        <v>20.05</v>
      </c>
      <c r="Q14" s="5">
        <f t="shared" si="0"/>
        <v>205</v>
      </c>
      <c r="R14" s="20">
        <f>'[1]CALCULO AL 2-05-23'!AA19</f>
        <v>11223948.047465323</v>
      </c>
      <c r="S14" s="19" t="s">
        <v>24</v>
      </c>
    </row>
    <row r="15" spans="2:19" x14ac:dyDescent="0.3">
      <c r="B15" s="19" t="s">
        <v>36</v>
      </c>
      <c r="C15" s="19">
        <v>2</v>
      </c>
      <c r="D15" s="19" t="s">
        <v>20</v>
      </c>
      <c r="E15" s="19" t="s">
        <v>39</v>
      </c>
      <c r="F15" s="19" t="s">
        <v>40</v>
      </c>
      <c r="G15" s="19" t="s">
        <v>23</v>
      </c>
      <c r="H15" s="19">
        <v>2</v>
      </c>
      <c r="I15" s="19">
        <v>2.5</v>
      </c>
      <c r="J15" s="19">
        <v>0</v>
      </c>
      <c r="K15" s="19">
        <v>1</v>
      </c>
      <c r="L15" s="19">
        <v>0</v>
      </c>
      <c r="M15" s="19">
        <v>2</v>
      </c>
      <c r="N15" s="19"/>
      <c r="O15" s="5">
        <v>118.3</v>
      </c>
      <c r="P15" s="5">
        <v>10.199999999999999</v>
      </c>
      <c r="Q15" s="5">
        <f t="shared" si="0"/>
        <v>128.5</v>
      </c>
      <c r="R15" s="20">
        <f>'[1]CALCULO AL 2-05-23'!AA20</f>
        <v>7501515.1323887426</v>
      </c>
      <c r="S15" s="19" t="s">
        <v>24</v>
      </c>
    </row>
    <row r="16" spans="2:19" x14ac:dyDescent="0.3">
      <c r="B16" s="19" t="s">
        <v>36</v>
      </c>
      <c r="C16" s="19">
        <v>2</v>
      </c>
      <c r="D16" s="19" t="s">
        <v>20</v>
      </c>
      <c r="E16" s="19" t="s">
        <v>41</v>
      </c>
      <c r="F16" s="19" t="s">
        <v>40</v>
      </c>
      <c r="G16" s="19" t="s">
        <v>23</v>
      </c>
      <c r="H16" s="19">
        <v>2</v>
      </c>
      <c r="I16" s="19">
        <v>2.5</v>
      </c>
      <c r="J16" s="19">
        <v>0</v>
      </c>
      <c r="K16" s="19">
        <v>1</v>
      </c>
      <c r="L16" s="19">
        <v>0</v>
      </c>
      <c r="M16" s="19">
        <v>2</v>
      </c>
      <c r="N16" s="19">
        <v>1</v>
      </c>
      <c r="O16" s="5">
        <v>118.3</v>
      </c>
      <c r="P16" s="5">
        <v>10.199999999999999</v>
      </c>
      <c r="Q16" s="5">
        <f t="shared" si="0"/>
        <v>128.5</v>
      </c>
      <c r="R16" s="20">
        <f>'[1]CALCULO AL 2-05-23'!AA21</f>
        <v>7621840.4545925427</v>
      </c>
      <c r="S16" s="19" t="s">
        <v>24</v>
      </c>
    </row>
    <row r="17" spans="2:19" x14ac:dyDescent="0.3">
      <c r="B17" s="19" t="s">
        <v>36</v>
      </c>
      <c r="C17" s="19">
        <v>2</v>
      </c>
      <c r="D17" s="19" t="s">
        <v>20</v>
      </c>
      <c r="E17" s="19" t="s">
        <v>42</v>
      </c>
      <c r="F17" s="19" t="s">
        <v>43</v>
      </c>
      <c r="G17" s="19" t="s">
        <v>23</v>
      </c>
      <c r="H17" s="19">
        <v>2</v>
      </c>
      <c r="I17" s="19">
        <v>3</v>
      </c>
      <c r="J17" s="19">
        <v>1</v>
      </c>
      <c r="K17" s="19">
        <v>0</v>
      </c>
      <c r="L17" s="19">
        <v>0</v>
      </c>
      <c r="M17" s="19">
        <v>2</v>
      </c>
      <c r="N17" s="19">
        <v>1</v>
      </c>
      <c r="O17" s="5">
        <v>121.4</v>
      </c>
      <c r="P17" s="5">
        <v>10.45</v>
      </c>
      <c r="Q17" s="5">
        <f t="shared" si="0"/>
        <v>131.85</v>
      </c>
      <c r="R17" s="20"/>
      <c r="S17" s="19" t="s">
        <v>44</v>
      </c>
    </row>
    <row r="18" spans="2:19" ht="15" thickBot="1" x14ac:dyDescent="0.35">
      <c r="B18" s="21" t="s">
        <v>36</v>
      </c>
      <c r="C18" s="21">
        <v>2</v>
      </c>
      <c r="D18" s="21" t="s">
        <v>20</v>
      </c>
      <c r="E18" s="21" t="s">
        <v>45</v>
      </c>
      <c r="F18" s="21" t="s">
        <v>46</v>
      </c>
      <c r="G18" s="21" t="s">
        <v>23</v>
      </c>
      <c r="H18" s="21">
        <v>1</v>
      </c>
      <c r="I18" s="21">
        <v>1</v>
      </c>
      <c r="J18" s="21">
        <v>0</v>
      </c>
      <c r="K18" s="21">
        <v>0</v>
      </c>
      <c r="L18" s="21">
        <v>0</v>
      </c>
      <c r="M18" s="21">
        <v>1</v>
      </c>
      <c r="N18" s="21"/>
      <c r="O18" s="8">
        <v>61.8</v>
      </c>
      <c r="P18" s="8">
        <v>14.6</v>
      </c>
      <c r="Q18" s="8">
        <f t="shared" si="0"/>
        <v>76.399999999999991</v>
      </c>
      <c r="R18" s="22"/>
      <c r="S18" s="21" t="s">
        <v>33</v>
      </c>
    </row>
    <row r="19" spans="2:19" x14ac:dyDescent="0.3">
      <c r="B19" s="23" t="s">
        <v>47</v>
      </c>
      <c r="C19" s="23">
        <v>2</v>
      </c>
      <c r="D19" s="23" t="s">
        <v>20</v>
      </c>
      <c r="E19" s="23" t="s">
        <v>48</v>
      </c>
      <c r="F19" s="23" t="s">
        <v>38</v>
      </c>
      <c r="G19" s="23" t="s">
        <v>23</v>
      </c>
      <c r="H19" s="23">
        <v>3</v>
      </c>
      <c r="I19" s="23">
        <v>3</v>
      </c>
      <c r="J19" s="23">
        <v>0</v>
      </c>
      <c r="K19" s="23"/>
      <c r="L19" s="23">
        <v>1</v>
      </c>
      <c r="M19" s="23">
        <v>3</v>
      </c>
      <c r="N19" s="23">
        <v>1</v>
      </c>
      <c r="O19" s="12">
        <v>184.95</v>
      </c>
      <c r="P19" s="12">
        <v>20.05</v>
      </c>
      <c r="Q19" s="12">
        <f t="shared" si="0"/>
        <v>205</v>
      </c>
      <c r="R19" s="24"/>
      <c r="S19" s="23" t="s">
        <v>33</v>
      </c>
    </row>
    <row r="20" spans="2:19" x14ac:dyDescent="0.3">
      <c r="B20" s="23" t="s">
        <v>47</v>
      </c>
      <c r="C20" s="23">
        <v>2</v>
      </c>
      <c r="D20" s="23" t="s">
        <v>20</v>
      </c>
      <c r="E20" s="23" t="s">
        <v>49</v>
      </c>
      <c r="F20" s="23" t="s">
        <v>40</v>
      </c>
      <c r="G20" s="23" t="s">
        <v>23</v>
      </c>
      <c r="H20" s="23">
        <v>2</v>
      </c>
      <c r="I20" s="23">
        <v>2.5</v>
      </c>
      <c r="J20" s="23">
        <v>0</v>
      </c>
      <c r="K20" s="23">
        <v>1</v>
      </c>
      <c r="L20" s="23">
        <v>0</v>
      </c>
      <c r="M20" s="23">
        <v>2</v>
      </c>
      <c r="N20" s="23"/>
      <c r="O20" s="12">
        <v>118.3</v>
      </c>
      <c r="P20" s="12">
        <v>10.199999999999999</v>
      </c>
      <c r="Q20" s="12">
        <f t="shared" si="0"/>
        <v>128.5</v>
      </c>
      <c r="R20" s="24"/>
      <c r="S20" s="23" t="s">
        <v>33</v>
      </c>
    </row>
    <row r="21" spans="2:19" x14ac:dyDescent="0.3">
      <c r="B21" s="23" t="s">
        <v>47</v>
      </c>
      <c r="C21" s="23">
        <v>2</v>
      </c>
      <c r="D21" s="23" t="s">
        <v>20</v>
      </c>
      <c r="E21" s="23" t="s">
        <v>50</v>
      </c>
      <c r="F21" s="23" t="s">
        <v>40</v>
      </c>
      <c r="G21" s="23" t="s">
        <v>23</v>
      </c>
      <c r="H21" s="23">
        <v>2</v>
      </c>
      <c r="I21" s="23">
        <v>2.5</v>
      </c>
      <c r="J21" s="23">
        <v>0</v>
      </c>
      <c r="K21" s="23">
        <v>1</v>
      </c>
      <c r="L21" s="23">
        <v>0</v>
      </c>
      <c r="M21" s="23">
        <v>2</v>
      </c>
      <c r="N21" s="23"/>
      <c r="O21" s="12">
        <v>118.3</v>
      </c>
      <c r="P21" s="12">
        <v>10.199999999999999</v>
      </c>
      <c r="Q21" s="12">
        <f t="shared" si="0"/>
        <v>128.5</v>
      </c>
      <c r="R21" s="24">
        <f>'[1]CALCULO AL 2-05-23'!AA27</f>
        <v>7521864.5973882284</v>
      </c>
      <c r="S21" s="23" t="s">
        <v>24</v>
      </c>
    </row>
    <row r="22" spans="2:19" x14ac:dyDescent="0.3">
      <c r="B22" s="23" t="s">
        <v>47</v>
      </c>
      <c r="C22" s="23">
        <v>2</v>
      </c>
      <c r="D22" s="23" t="s">
        <v>20</v>
      </c>
      <c r="E22" s="23" t="s">
        <v>51</v>
      </c>
      <c r="F22" s="23" t="s">
        <v>43</v>
      </c>
      <c r="G22" s="23" t="s">
        <v>23</v>
      </c>
      <c r="H22" s="23">
        <v>2</v>
      </c>
      <c r="I22" s="23">
        <v>3</v>
      </c>
      <c r="J22" s="23">
        <v>1</v>
      </c>
      <c r="K22" s="23">
        <v>0</v>
      </c>
      <c r="L22" s="23">
        <v>0</v>
      </c>
      <c r="M22" s="23">
        <v>2</v>
      </c>
      <c r="N22" s="23">
        <v>1</v>
      </c>
      <c r="O22" s="12">
        <v>121.4</v>
      </c>
      <c r="P22" s="12">
        <v>10.45</v>
      </c>
      <c r="Q22" s="12">
        <f t="shared" si="0"/>
        <v>131.85</v>
      </c>
      <c r="R22" s="24"/>
      <c r="S22" s="23" t="s">
        <v>44</v>
      </c>
    </row>
    <row r="23" spans="2:19" ht="15" thickBot="1" x14ac:dyDescent="0.35">
      <c r="B23" s="25" t="s">
        <v>47</v>
      </c>
      <c r="C23" s="25">
        <v>2</v>
      </c>
      <c r="D23" s="25" t="s">
        <v>20</v>
      </c>
      <c r="E23" s="25" t="s">
        <v>52</v>
      </c>
      <c r="F23" s="25" t="s">
        <v>46</v>
      </c>
      <c r="G23" s="25" t="s">
        <v>23</v>
      </c>
      <c r="H23" s="25">
        <v>1</v>
      </c>
      <c r="I23" s="25">
        <v>1</v>
      </c>
      <c r="J23" s="25">
        <v>0</v>
      </c>
      <c r="K23" s="25">
        <v>0</v>
      </c>
      <c r="L23" s="25">
        <v>0</v>
      </c>
      <c r="M23" s="25">
        <v>1</v>
      </c>
      <c r="N23" s="25">
        <v>1</v>
      </c>
      <c r="O23" s="15">
        <v>61.8</v>
      </c>
      <c r="P23" s="15">
        <v>14.6</v>
      </c>
      <c r="Q23" s="15">
        <f t="shared" si="0"/>
        <v>76.399999999999991</v>
      </c>
      <c r="R23" s="26"/>
      <c r="S23" s="25" t="s">
        <v>33</v>
      </c>
    </row>
    <row r="24" spans="2:19" x14ac:dyDescent="0.3">
      <c r="B24" s="19" t="s">
        <v>53</v>
      </c>
      <c r="C24" s="19">
        <v>2</v>
      </c>
      <c r="D24" s="19" t="s">
        <v>20</v>
      </c>
      <c r="E24" s="19" t="s">
        <v>54</v>
      </c>
      <c r="F24" s="19" t="s">
        <v>38</v>
      </c>
      <c r="G24" s="19" t="s">
        <v>23</v>
      </c>
      <c r="H24" s="19">
        <v>3</v>
      </c>
      <c r="I24" s="19">
        <v>3.5</v>
      </c>
      <c r="J24" s="19">
        <v>0</v>
      </c>
      <c r="K24" s="19">
        <v>0</v>
      </c>
      <c r="L24" s="19">
        <v>0</v>
      </c>
      <c r="M24" s="19">
        <v>3</v>
      </c>
      <c r="N24" s="19">
        <v>1</v>
      </c>
      <c r="O24" s="5">
        <v>184.95</v>
      </c>
      <c r="P24" s="5">
        <v>20.05</v>
      </c>
      <c r="Q24" s="5">
        <f t="shared" si="0"/>
        <v>205</v>
      </c>
      <c r="R24" s="20"/>
      <c r="S24" s="19" t="s">
        <v>44</v>
      </c>
    </row>
    <row r="25" spans="2:19" x14ac:dyDescent="0.3">
      <c r="B25" s="19" t="s">
        <v>53</v>
      </c>
      <c r="C25" s="19">
        <v>2</v>
      </c>
      <c r="D25" s="19" t="s">
        <v>20</v>
      </c>
      <c r="E25" s="19" t="s">
        <v>55</v>
      </c>
      <c r="F25" s="19" t="s">
        <v>40</v>
      </c>
      <c r="G25" s="19" t="s">
        <v>23</v>
      </c>
      <c r="H25" s="19">
        <v>2</v>
      </c>
      <c r="I25" s="19">
        <v>2.5</v>
      </c>
      <c r="J25" s="19">
        <v>0</v>
      </c>
      <c r="K25" s="19">
        <v>1</v>
      </c>
      <c r="L25" s="19">
        <v>0</v>
      </c>
      <c r="M25" s="19">
        <v>2</v>
      </c>
      <c r="N25" s="19"/>
      <c r="O25" s="5">
        <v>118.3</v>
      </c>
      <c r="P25" s="5">
        <v>10.199999999999999</v>
      </c>
      <c r="Q25" s="5">
        <f t="shared" si="0"/>
        <v>128.5</v>
      </c>
      <c r="R25" s="20">
        <f>'[1]CALCULO AL 2-05-23'!AA32</f>
        <v>7490902.6243477138</v>
      </c>
      <c r="S25" s="19" t="s">
        <v>24</v>
      </c>
    </row>
    <row r="26" spans="2:19" x14ac:dyDescent="0.3">
      <c r="B26" s="19" t="s">
        <v>53</v>
      </c>
      <c r="C26" s="19">
        <v>2</v>
      </c>
      <c r="D26" s="19" t="s">
        <v>20</v>
      </c>
      <c r="E26" s="19" t="s">
        <v>56</v>
      </c>
      <c r="F26" s="19" t="s">
        <v>40</v>
      </c>
      <c r="G26" s="19" t="s">
        <v>23</v>
      </c>
      <c r="H26" s="19">
        <v>2</v>
      </c>
      <c r="I26" s="19">
        <v>2.5</v>
      </c>
      <c r="J26" s="19">
        <v>0</v>
      </c>
      <c r="K26" s="19">
        <v>1</v>
      </c>
      <c r="L26" s="19">
        <v>0</v>
      </c>
      <c r="M26" s="19">
        <v>2</v>
      </c>
      <c r="N26" s="19">
        <v>1</v>
      </c>
      <c r="O26" s="5">
        <v>118.3</v>
      </c>
      <c r="P26" s="5">
        <v>10.199999999999999</v>
      </c>
      <c r="Q26" s="5">
        <f t="shared" si="0"/>
        <v>128.5</v>
      </c>
      <c r="R26" s="20">
        <f>'[1]CALCULO AL 2-05-23'!AA33</f>
        <v>7611227.9465515129</v>
      </c>
      <c r="S26" s="19" t="s">
        <v>24</v>
      </c>
    </row>
    <row r="27" spans="2:19" x14ac:dyDescent="0.3">
      <c r="B27" s="19" t="s">
        <v>53</v>
      </c>
      <c r="C27" s="19">
        <v>2</v>
      </c>
      <c r="D27" s="19" t="s">
        <v>20</v>
      </c>
      <c r="E27" s="19" t="s">
        <v>57</v>
      </c>
      <c r="F27" s="19" t="s">
        <v>43</v>
      </c>
      <c r="G27" s="19" t="s">
        <v>23</v>
      </c>
      <c r="H27" s="19">
        <v>2</v>
      </c>
      <c r="I27" s="19">
        <v>3</v>
      </c>
      <c r="J27" s="19">
        <v>1</v>
      </c>
      <c r="K27" s="19">
        <v>0</v>
      </c>
      <c r="L27" s="19">
        <v>0</v>
      </c>
      <c r="M27" s="19">
        <v>2</v>
      </c>
      <c r="N27" s="19">
        <v>1</v>
      </c>
      <c r="O27" s="5">
        <v>121.4</v>
      </c>
      <c r="P27" s="5">
        <v>10.45</v>
      </c>
      <c r="Q27" s="5">
        <f t="shared" si="0"/>
        <v>131.85</v>
      </c>
      <c r="R27" s="20"/>
      <c r="S27" s="19" t="s">
        <v>44</v>
      </c>
    </row>
    <row r="28" spans="2:19" ht="15" thickBot="1" x14ac:dyDescent="0.35">
      <c r="B28" s="21" t="s">
        <v>53</v>
      </c>
      <c r="C28" s="21">
        <v>2</v>
      </c>
      <c r="D28" s="21" t="s">
        <v>20</v>
      </c>
      <c r="E28" s="21" t="s">
        <v>58</v>
      </c>
      <c r="F28" s="21" t="s">
        <v>59</v>
      </c>
      <c r="G28" s="21" t="s">
        <v>23</v>
      </c>
      <c r="H28" s="21">
        <v>1</v>
      </c>
      <c r="I28" s="21">
        <v>1</v>
      </c>
      <c r="J28" s="21">
        <v>0</v>
      </c>
      <c r="K28" s="21"/>
      <c r="L28" s="21">
        <v>0</v>
      </c>
      <c r="M28" s="21">
        <v>1</v>
      </c>
      <c r="N28" s="21"/>
      <c r="O28" s="8">
        <v>61.8</v>
      </c>
      <c r="P28" s="8">
        <v>14.6</v>
      </c>
      <c r="Q28" s="8">
        <f t="shared" si="0"/>
        <v>76.399999999999991</v>
      </c>
      <c r="R28" s="22">
        <f>'[1]CALCULO AL 2-05-23'!AA35</f>
        <v>4879167.8458294785</v>
      </c>
      <c r="S28" s="21" t="s">
        <v>24</v>
      </c>
    </row>
    <row r="29" spans="2:19" x14ac:dyDescent="0.3">
      <c r="B29" s="23" t="s">
        <v>60</v>
      </c>
      <c r="C29" s="23">
        <v>2</v>
      </c>
      <c r="D29" s="23" t="s">
        <v>20</v>
      </c>
      <c r="E29" s="23" t="s">
        <v>61</v>
      </c>
      <c r="F29" s="23" t="s">
        <v>38</v>
      </c>
      <c r="G29" s="23" t="s">
        <v>23</v>
      </c>
      <c r="H29" s="23">
        <v>3</v>
      </c>
      <c r="I29" s="23">
        <v>3</v>
      </c>
      <c r="J29" s="23">
        <v>0</v>
      </c>
      <c r="K29" s="23">
        <v>0</v>
      </c>
      <c r="L29" s="23">
        <v>1</v>
      </c>
      <c r="M29" s="23">
        <v>3</v>
      </c>
      <c r="N29" s="23"/>
      <c r="O29" s="12">
        <v>184.95</v>
      </c>
      <c r="P29" s="12">
        <v>20.05</v>
      </c>
      <c r="Q29" s="12">
        <f t="shared" si="0"/>
        <v>205</v>
      </c>
      <c r="R29" s="24">
        <f>'[1]CALCULO AL 2-05-23'!AA36</f>
        <v>11312033.097506428</v>
      </c>
      <c r="S29" s="23" t="s">
        <v>24</v>
      </c>
    </row>
    <row r="30" spans="2:19" x14ac:dyDescent="0.3">
      <c r="B30" s="23" t="s">
        <v>60</v>
      </c>
      <c r="C30" s="23">
        <v>2</v>
      </c>
      <c r="D30" s="23" t="s">
        <v>20</v>
      </c>
      <c r="E30" s="23" t="s">
        <v>62</v>
      </c>
      <c r="F30" s="23" t="s">
        <v>40</v>
      </c>
      <c r="G30" s="23" t="s">
        <v>23</v>
      </c>
      <c r="H30" s="23">
        <v>2</v>
      </c>
      <c r="I30" s="23">
        <v>2.5</v>
      </c>
      <c r="J30" s="23">
        <v>0</v>
      </c>
      <c r="K30" s="23">
        <v>1</v>
      </c>
      <c r="L30" s="23">
        <v>0</v>
      </c>
      <c r="M30" s="23">
        <v>2</v>
      </c>
      <c r="N30" s="23"/>
      <c r="O30" s="12">
        <v>118.3</v>
      </c>
      <c r="P30" s="12">
        <v>10.199999999999999</v>
      </c>
      <c r="Q30" s="12">
        <f t="shared" si="0"/>
        <v>128.5</v>
      </c>
      <c r="R30" s="24">
        <f>'[1]CALCULO AL 2-05-23'!AA38</f>
        <v>7511252.0893471995</v>
      </c>
      <c r="S30" s="23" t="s">
        <v>24</v>
      </c>
    </row>
    <row r="31" spans="2:19" x14ac:dyDescent="0.3">
      <c r="B31" s="23" t="s">
        <v>60</v>
      </c>
      <c r="C31" s="23">
        <v>2</v>
      </c>
      <c r="D31" s="23" t="s">
        <v>20</v>
      </c>
      <c r="E31" s="23" t="s">
        <v>63</v>
      </c>
      <c r="F31" s="23" t="s">
        <v>40</v>
      </c>
      <c r="G31" s="23" t="s">
        <v>23</v>
      </c>
      <c r="H31" s="23">
        <v>2</v>
      </c>
      <c r="I31" s="23">
        <v>2.5</v>
      </c>
      <c r="J31" s="23">
        <v>0</v>
      </c>
      <c r="K31" s="23">
        <v>1</v>
      </c>
      <c r="L31" s="23">
        <v>0</v>
      </c>
      <c r="M31" s="23">
        <v>2</v>
      </c>
      <c r="N31" s="23">
        <v>1</v>
      </c>
      <c r="O31" s="12">
        <v>118.3</v>
      </c>
      <c r="P31" s="12">
        <v>10.199999999999999</v>
      </c>
      <c r="Q31" s="12">
        <f t="shared" si="0"/>
        <v>128.5</v>
      </c>
      <c r="R31" s="24"/>
      <c r="S31" s="23" t="s">
        <v>44</v>
      </c>
    </row>
    <row r="32" spans="2:19" x14ac:dyDescent="0.3">
      <c r="B32" s="23" t="s">
        <v>60</v>
      </c>
      <c r="C32" s="23">
        <v>2</v>
      </c>
      <c r="D32" s="23" t="s">
        <v>20</v>
      </c>
      <c r="E32" s="23" t="s">
        <v>64</v>
      </c>
      <c r="F32" s="23" t="s">
        <v>43</v>
      </c>
      <c r="G32" s="23" t="s">
        <v>23</v>
      </c>
      <c r="H32" s="23">
        <v>2</v>
      </c>
      <c r="I32" s="23">
        <v>3</v>
      </c>
      <c r="J32" s="23">
        <v>1</v>
      </c>
      <c r="K32" s="23">
        <v>0</v>
      </c>
      <c r="L32" s="23">
        <v>0</v>
      </c>
      <c r="M32" s="23">
        <v>2</v>
      </c>
      <c r="N32" s="23">
        <v>1</v>
      </c>
      <c r="O32" s="12">
        <v>121.4</v>
      </c>
      <c r="P32" s="12">
        <v>10.45</v>
      </c>
      <c r="Q32" s="12">
        <f t="shared" si="0"/>
        <v>131.85</v>
      </c>
      <c r="R32" s="24"/>
      <c r="S32" s="23" t="s">
        <v>44</v>
      </c>
    </row>
    <row r="33" spans="2:19" ht="15" thickBot="1" x14ac:dyDescent="0.35">
      <c r="B33" s="25" t="s">
        <v>60</v>
      </c>
      <c r="C33" s="25">
        <v>2</v>
      </c>
      <c r="D33" s="25" t="s">
        <v>20</v>
      </c>
      <c r="E33" s="25" t="s">
        <v>65</v>
      </c>
      <c r="F33" s="25" t="s">
        <v>59</v>
      </c>
      <c r="G33" s="25" t="s">
        <v>23</v>
      </c>
      <c r="H33" s="25">
        <v>1</v>
      </c>
      <c r="I33" s="25">
        <v>1</v>
      </c>
      <c r="J33" s="25">
        <v>0</v>
      </c>
      <c r="K33" s="25"/>
      <c r="L33" s="25">
        <v>0</v>
      </c>
      <c r="M33" s="25">
        <v>1</v>
      </c>
      <c r="N33" s="25">
        <v>1</v>
      </c>
      <c r="O33" s="15">
        <v>61.8</v>
      </c>
      <c r="P33" s="15">
        <v>14.6</v>
      </c>
      <c r="Q33" s="15">
        <f t="shared" si="0"/>
        <v>76.399999999999991</v>
      </c>
      <c r="R33" s="26"/>
      <c r="S33" s="25" t="s">
        <v>44</v>
      </c>
    </row>
    <row r="34" spans="2:19" x14ac:dyDescent="0.3">
      <c r="B34" s="19" t="s">
        <v>66</v>
      </c>
      <c r="C34" s="19">
        <v>2</v>
      </c>
      <c r="D34" s="19" t="s">
        <v>20</v>
      </c>
      <c r="E34" s="19" t="s">
        <v>67</v>
      </c>
      <c r="F34" s="19" t="s">
        <v>38</v>
      </c>
      <c r="G34" s="19" t="s">
        <v>23</v>
      </c>
      <c r="H34" s="19">
        <v>3</v>
      </c>
      <c r="I34" s="19">
        <v>3.5</v>
      </c>
      <c r="J34" s="19">
        <v>0</v>
      </c>
      <c r="K34" s="19">
        <v>0</v>
      </c>
      <c r="L34" s="19">
        <v>0</v>
      </c>
      <c r="M34" s="19">
        <v>3</v>
      </c>
      <c r="N34" s="19">
        <v>1</v>
      </c>
      <c r="O34" s="5">
        <v>184.95</v>
      </c>
      <c r="P34" s="5">
        <v>20.05</v>
      </c>
      <c r="Q34" s="5">
        <f t="shared" si="0"/>
        <v>205</v>
      </c>
      <c r="R34" s="20"/>
      <c r="S34" s="19" t="s">
        <v>44</v>
      </c>
    </row>
    <row r="35" spans="2:19" x14ac:dyDescent="0.3">
      <c r="B35" s="19" t="s">
        <v>66</v>
      </c>
      <c r="C35" s="19">
        <v>2</v>
      </c>
      <c r="D35" s="19" t="s">
        <v>20</v>
      </c>
      <c r="E35" s="19" t="s">
        <v>68</v>
      </c>
      <c r="F35" s="19" t="s">
        <v>40</v>
      </c>
      <c r="G35" s="19" t="s">
        <v>23</v>
      </c>
      <c r="H35" s="19">
        <v>2</v>
      </c>
      <c r="I35" s="19">
        <v>2.5</v>
      </c>
      <c r="J35" s="19">
        <v>0</v>
      </c>
      <c r="K35" s="19">
        <v>1</v>
      </c>
      <c r="L35" s="19">
        <v>0</v>
      </c>
      <c r="M35" s="19">
        <v>2</v>
      </c>
      <c r="N35" s="19"/>
      <c r="O35" s="5">
        <v>118.3</v>
      </c>
      <c r="P35" s="5">
        <v>10.199999999999999</v>
      </c>
      <c r="Q35" s="5">
        <f t="shared" si="0"/>
        <v>128.5</v>
      </c>
      <c r="R35" s="20">
        <f>'[1]CALCULO AL 2-05-23'!AA44</f>
        <v>7531601.5543466844</v>
      </c>
      <c r="S35" s="19" t="s">
        <v>24</v>
      </c>
    </row>
    <row r="36" spans="2:19" x14ac:dyDescent="0.3">
      <c r="B36" s="19" t="s">
        <v>66</v>
      </c>
      <c r="C36" s="19">
        <v>2</v>
      </c>
      <c r="D36" s="19" t="s">
        <v>20</v>
      </c>
      <c r="E36" s="19" t="s">
        <v>69</v>
      </c>
      <c r="F36" s="19" t="s">
        <v>40</v>
      </c>
      <c r="G36" s="19" t="s">
        <v>23</v>
      </c>
      <c r="H36" s="19">
        <v>2</v>
      </c>
      <c r="I36" s="19">
        <v>2.5</v>
      </c>
      <c r="J36" s="19">
        <v>0</v>
      </c>
      <c r="K36" s="19">
        <v>1</v>
      </c>
      <c r="L36" s="19">
        <v>0</v>
      </c>
      <c r="M36" s="19">
        <v>2</v>
      </c>
      <c r="N36" s="19">
        <v>1</v>
      </c>
      <c r="O36" s="5">
        <v>118.3</v>
      </c>
      <c r="P36" s="5">
        <v>10.199999999999999</v>
      </c>
      <c r="Q36" s="5">
        <f t="shared" si="0"/>
        <v>128.5</v>
      </c>
      <c r="R36" s="20">
        <f>'[1]CALCULO AL 2-05-23'!AA45</f>
        <v>7706881.4266913245</v>
      </c>
      <c r="S36" s="19" t="s">
        <v>24</v>
      </c>
    </row>
    <row r="37" spans="2:19" x14ac:dyDescent="0.3">
      <c r="B37" s="19" t="s">
        <v>66</v>
      </c>
      <c r="C37" s="19">
        <v>2</v>
      </c>
      <c r="D37" s="19" t="s">
        <v>20</v>
      </c>
      <c r="E37" s="19" t="s">
        <v>70</v>
      </c>
      <c r="F37" s="19" t="s">
        <v>43</v>
      </c>
      <c r="G37" s="19" t="s">
        <v>23</v>
      </c>
      <c r="H37" s="19">
        <v>2</v>
      </c>
      <c r="I37" s="19">
        <v>3</v>
      </c>
      <c r="J37" s="19">
        <v>1</v>
      </c>
      <c r="K37" s="19">
        <v>0</v>
      </c>
      <c r="L37" s="19">
        <v>0</v>
      </c>
      <c r="M37" s="19">
        <v>2</v>
      </c>
      <c r="N37" s="19">
        <v>1</v>
      </c>
      <c r="O37" s="5">
        <v>121.4</v>
      </c>
      <c r="P37" s="5">
        <v>10.45</v>
      </c>
      <c r="Q37" s="5">
        <f t="shared" si="0"/>
        <v>131.85</v>
      </c>
      <c r="R37" s="20"/>
      <c r="S37" s="19" t="s">
        <v>44</v>
      </c>
    </row>
    <row r="38" spans="2:19" ht="15" thickBot="1" x14ac:dyDescent="0.35">
      <c r="B38" s="21" t="s">
        <v>66</v>
      </c>
      <c r="C38" s="21">
        <v>2</v>
      </c>
      <c r="D38" s="21" t="s">
        <v>20</v>
      </c>
      <c r="E38" s="21" t="s">
        <v>71</v>
      </c>
      <c r="F38" s="21" t="s">
        <v>59</v>
      </c>
      <c r="G38" s="21" t="s">
        <v>23</v>
      </c>
      <c r="H38" s="21">
        <v>1</v>
      </c>
      <c r="I38" s="21">
        <v>1</v>
      </c>
      <c r="J38" s="21">
        <v>0</v>
      </c>
      <c r="K38" s="21"/>
      <c r="L38" s="21">
        <v>0</v>
      </c>
      <c r="M38" s="21">
        <v>1</v>
      </c>
      <c r="N38" s="21"/>
      <c r="O38" s="8">
        <v>61.8</v>
      </c>
      <c r="P38" s="8">
        <v>14.6</v>
      </c>
      <c r="Q38" s="8">
        <f t="shared" si="0"/>
        <v>76.399999999999991</v>
      </c>
      <c r="R38" s="22">
        <f>'[1]CALCULO AL 2-05-23'!AA47</f>
        <v>4904646.7077330323</v>
      </c>
      <c r="S38" s="21" t="s">
        <v>24</v>
      </c>
    </row>
    <row r="39" spans="2:19" x14ac:dyDescent="0.3">
      <c r="B39" s="23" t="s">
        <v>59</v>
      </c>
      <c r="C39" s="23">
        <v>2</v>
      </c>
      <c r="D39" s="23" t="s">
        <v>20</v>
      </c>
      <c r="E39" s="23" t="s">
        <v>72</v>
      </c>
      <c r="F39" s="23" t="s">
        <v>38</v>
      </c>
      <c r="G39" s="23" t="s">
        <v>23</v>
      </c>
      <c r="H39" s="23">
        <v>3</v>
      </c>
      <c r="I39" s="23">
        <v>3</v>
      </c>
      <c r="J39" s="23">
        <v>0</v>
      </c>
      <c r="K39" s="23"/>
      <c r="L39" s="23">
        <v>0</v>
      </c>
      <c r="M39" s="23">
        <v>3</v>
      </c>
      <c r="N39" s="23">
        <v>1</v>
      </c>
      <c r="O39" s="12">
        <v>184.95</v>
      </c>
      <c r="P39" s="12">
        <v>20.05</v>
      </c>
      <c r="Q39" s="12">
        <f t="shared" si="0"/>
        <v>205</v>
      </c>
      <c r="R39" s="24"/>
      <c r="S39" s="23" t="s">
        <v>33</v>
      </c>
    </row>
    <row r="40" spans="2:19" x14ac:dyDescent="0.3">
      <c r="B40" s="23" t="s">
        <v>59</v>
      </c>
      <c r="C40" s="23">
        <v>2</v>
      </c>
      <c r="D40" s="23" t="s">
        <v>20</v>
      </c>
      <c r="E40" s="23" t="s">
        <v>73</v>
      </c>
      <c r="F40" s="23" t="s">
        <v>40</v>
      </c>
      <c r="G40" s="23" t="s">
        <v>23</v>
      </c>
      <c r="H40" s="23">
        <v>2</v>
      </c>
      <c r="I40" s="23">
        <v>2.5</v>
      </c>
      <c r="J40" s="23">
        <v>0</v>
      </c>
      <c r="K40" s="23">
        <v>1</v>
      </c>
      <c r="L40" s="23">
        <v>0</v>
      </c>
      <c r="M40" s="23">
        <v>2</v>
      </c>
      <c r="N40" s="23"/>
      <c r="O40" s="12">
        <v>118.3</v>
      </c>
      <c r="P40" s="12">
        <v>10.199999999999999</v>
      </c>
      <c r="Q40" s="12">
        <f t="shared" si="0"/>
        <v>128.5</v>
      </c>
      <c r="R40" s="24">
        <f>'[1]CALCULO AL 2-05-23'!AA50</f>
        <v>7551951.0193461683</v>
      </c>
      <c r="S40" s="23" t="s">
        <v>24</v>
      </c>
    </row>
    <row r="41" spans="2:19" x14ac:dyDescent="0.3">
      <c r="B41" s="23" t="s">
        <v>59</v>
      </c>
      <c r="C41" s="23">
        <v>2</v>
      </c>
      <c r="D41" s="23" t="s">
        <v>20</v>
      </c>
      <c r="E41" s="23" t="s">
        <v>74</v>
      </c>
      <c r="F41" s="23" t="s">
        <v>40</v>
      </c>
      <c r="G41" s="23" t="s">
        <v>23</v>
      </c>
      <c r="H41" s="23">
        <v>2</v>
      </c>
      <c r="I41" s="23">
        <v>2.5</v>
      </c>
      <c r="J41" s="23">
        <v>0</v>
      </c>
      <c r="K41" s="23">
        <v>1</v>
      </c>
      <c r="L41" s="23">
        <v>0</v>
      </c>
      <c r="M41" s="23">
        <v>2</v>
      </c>
      <c r="N41" s="23">
        <v>1</v>
      </c>
      <c r="O41" s="12">
        <v>118.3</v>
      </c>
      <c r="P41" s="12">
        <v>10.199999999999999</v>
      </c>
      <c r="Q41" s="12">
        <f t="shared" si="0"/>
        <v>128.5</v>
      </c>
      <c r="R41" s="24">
        <f>'[1]CALCULO AL 2-05-23'!AA51</f>
        <v>7661500.9395615691</v>
      </c>
      <c r="S41" s="23" t="s">
        <v>24</v>
      </c>
    </row>
    <row r="42" spans="2:19" x14ac:dyDescent="0.3">
      <c r="B42" s="23" t="s">
        <v>59</v>
      </c>
      <c r="C42" s="23">
        <v>2</v>
      </c>
      <c r="D42" s="23" t="s">
        <v>20</v>
      </c>
      <c r="E42" s="23" t="s">
        <v>75</v>
      </c>
      <c r="F42" s="23" t="s">
        <v>43</v>
      </c>
      <c r="G42" s="23" t="s">
        <v>23</v>
      </c>
      <c r="H42" s="23">
        <v>2</v>
      </c>
      <c r="I42" s="23">
        <v>3</v>
      </c>
      <c r="J42" s="23">
        <v>1</v>
      </c>
      <c r="K42" s="23">
        <v>0</v>
      </c>
      <c r="L42" s="23">
        <v>0</v>
      </c>
      <c r="M42" s="23">
        <v>2</v>
      </c>
      <c r="N42" s="23">
        <v>1</v>
      </c>
      <c r="O42" s="12">
        <v>121.4</v>
      </c>
      <c r="P42" s="12">
        <v>10.45</v>
      </c>
      <c r="Q42" s="12">
        <f t="shared" si="0"/>
        <v>131.85</v>
      </c>
      <c r="R42" s="24"/>
      <c r="S42" s="23" t="s">
        <v>33</v>
      </c>
    </row>
    <row r="43" spans="2:19" ht="15" thickBot="1" x14ac:dyDescent="0.35">
      <c r="B43" s="25" t="s">
        <v>59</v>
      </c>
      <c r="C43" s="25">
        <v>2</v>
      </c>
      <c r="D43" s="25" t="s">
        <v>20</v>
      </c>
      <c r="E43" s="25" t="s">
        <v>76</v>
      </c>
      <c r="F43" s="25" t="s">
        <v>59</v>
      </c>
      <c r="G43" s="25" t="s">
        <v>23</v>
      </c>
      <c r="H43" s="25">
        <v>1</v>
      </c>
      <c r="I43" s="25">
        <v>1</v>
      </c>
      <c r="J43" s="25">
        <v>0</v>
      </c>
      <c r="K43" s="25"/>
      <c r="L43" s="25">
        <v>0</v>
      </c>
      <c r="M43" s="25">
        <v>1</v>
      </c>
      <c r="N43" s="25">
        <v>1</v>
      </c>
      <c r="O43" s="15">
        <v>61.8</v>
      </c>
      <c r="P43" s="15">
        <v>14.6</v>
      </c>
      <c r="Q43" s="15">
        <f t="shared" si="0"/>
        <v>76.399999999999991</v>
      </c>
      <c r="R43" s="26">
        <f>'[1]CALCULO AL 2-05-23'!AA53</f>
        <v>5098031.7086848104</v>
      </c>
      <c r="S43" s="25" t="s">
        <v>24</v>
      </c>
    </row>
    <row r="44" spans="2:19" x14ac:dyDescent="0.3">
      <c r="B44" s="19" t="s">
        <v>77</v>
      </c>
      <c r="C44" s="19">
        <v>2</v>
      </c>
      <c r="D44" s="19" t="s">
        <v>20</v>
      </c>
      <c r="E44" s="19" t="s">
        <v>78</v>
      </c>
      <c r="F44" s="19" t="s">
        <v>79</v>
      </c>
      <c r="G44" s="19" t="s">
        <v>23</v>
      </c>
      <c r="H44" s="19">
        <v>2</v>
      </c>
      <c r="I44" s="19">
        <v>3.5</v>
      </c>
      <c r="J44" s="19">
        <v>1</v>
      </c>
      <c r="K44" s="19">
        <v>0</v>
      </c>
      <c r="L44" s="19">
        <v>0</v>
      </c>
      <c r="M44" s="19">
        <v>3</v>
      </c>
      <c r="N44" s="19"/>
      <c r="O44" s="5">
        <v>148.6</v>
      </c>
      <c r="P44" s="5">
        <v>8.6999999999999993</v>
      </c>
      <c r="Q44" s="5">
        <f t="shared" si="0"/>
        <v>157.29999999999998</v>
      </c>
      <c r="R44" s="20"/>
      <c r="S44" s="19" t="s">
        <v>44</v>
      </c>
    </row>
    <row r="45" spans="2:19" x14ac:dyDescent="0.3">
      <c r="B45" s="19" t="s">
        <v>77</v>
      </c>
      <c r="C45" s="19">
        <v>2</v>
      </c>
      <c r="D45" s="19" t="s">
        <v>20</v>
      </c>
      <c r="E45" s="19" t="s">
        <v>80</v>
      </c>
      <c r="F45" s="19" t="s">
        <v>81</v>
      </c>
      <c r="G45" s="19" t="s">
        <v>23</v>
      </c>
      <c r="H45" s="19">
        <v>2</v>
      </c>
      <c r="I45" s="19">
        <v>3.5</v>
      </c>
      <c r="J45" s="19">
        <v>1</v>
      </c>
      <c r="K45" s="19">
        <v>0</v>
      </c>
      <c r="L45" s="19">
        <v>0</v>
      </c>
      <c r="M45" s="19">
        <v>3</v>
      </c>
      <c r="N45" s="19">
        <v>1</v>
      </c>
      <c r="O45" s="5">
        <v>143.1</v>
      </c>
      <c r="P45" s="5">
        <v>8.8000000000000007</v>
      </c>
      <c r="Q45" s="5">
        <f t="shared" si="0"/>
        <v>151.9</v>
      </c>
      <c r="R45" s="20"/>
      <c r="S45" s="19" t="s">
        <v>44</v>
      </c>
    </row>
    <row r="46" spans="2:19" ht="15" thickBot="1" x14ac:dyDescent="0.35">
      <c r="B46" s="21" t="s">
        <v>77</v>
      </c>
      <c r="C46" s="21">
        <v>2</v>
      </c>
      <c r="D46" s="21" t="s">
        <v>20</v>
      </c>
      <c r="E46" s="21" t="s">
        <v>82</v>
      </c>
      <c r="F46" s="21" t="s">
        <v>83</v>
      </c>
      <c r="G46" s="21" t="s">
        <v>23</v>
      </c>
      <c r="H46" s="21">
        <v>3</v>
      </c>
      <c r="I46" s="21">
        <v>3.5</v>
      </c>
      <c r="J46" s="31">
        <v>1</v>
      </c>
      <c r="K46" s="31"/>
      <c r="L46" s="31"/>
      <c r="M46" s="21">
        <v>3</v>
      </c>
      <c r="N46" s="21"/>
      <c r="O46" s="8">
        <v>163.30000000000001</v>
      </c>
      <c r="P46" s="8">
        <v>8.6</v>
      </c>
      <c r="Q46" s="8">
        <f t="shared" si="0"/>
        <v>171.9</v>
      </c>
      <c r="R46" s="22"/>
      <c r="S46" s="21" t="s">
        <v>84</v>
      </c>
    </row>
    <row r="47" spans="2:19" x14ac:dyDescent="0.3">
      <c r="B47" s="23">
        <v>1</v>
      </c>
      <c r="C47" s="23">
        <v>1</v>
      </c>
      <c r="D47" s="23" t="s">
        <v>85</v>
      </c>
      <c r="E47" s="23" t="s">
        <v>86</v>
      </c>
      <c r="F47" s="23" t="s">
        <v>87</v>
      </c>
      <c r="G47" s="23" t="s">
        <v>88</v>
      </c>
      <c r="H47" s="23">
        <v>3</v>
      </c>
      <c r="I47" s="23">
        <v>3</v>
      </c>
      <c r="J47" s="23">
        <v>0</v>
      </c>
      <c r="K47" s="23">
        <v>0</v>
      </c>
      <c r="L47" s="23">
        <v>1</v>
      </c>
      <c r="M47" s="23">
        <v>2</v>
      </c>
      <c r="N47" s="23">
        <v>1</v>
      </c>
      <c r="O47" s="12">
        <v>138.55000000000001</v>
      </c>
      <c r="P47" s="12">
        <v>17.100000000000001</v>
      </c>
      <c r="Q47" s="12">
        <f t="shared" si="0"/>
        <v>155.65</v>
      </c>
      <c r="R47" s="24">
        <f>'[1]CALCULO AL 2-05-23'!AA57</f>
        <v>8452324.256988747</v>
      </c>
      <c r="S47" s="23" t="s">
        <v>24</v>
      </c>
    </row>
    <row r="48" spans="2:19" x14ac:dyDescent="0.3">
      <c r="B48" s="23">
        <v>1</v>
      </c>
      <c r="C48" s="23">
        <v>1</v>
      </c>
      <c r="D48" s="23" t="s">
        <v>85</v>
      </c>
      <c r="E48" s="23" t="s">
        <v>89</v>
      </c>
      <c r="F48" s="23" t="s">
        <v>90</v>
      </c>
      <c r="G48" s="23" t="s">
        <v>88</v>
      </c>
      <c r="H48" s="23">
        <v>3</v>
      </c>
      <c r="I48" s="23">
        <v>3.5</v>
      </c>
      <c r="J48" s="23">
        <v>0</v>
      </c>
      <c r="K48" s="23">
        <v>0</v>
      </c>
      <c r="L48" s="23">
        <v>0</v>
      </c>
      <c r="M48" s="23">
        <v>2</v>
      </c>
      <c r="N48" s="23"/>
      <c r="O48" s="12">
        <v>124.9</v>
      </c>
      <c r="P48" s="12">
        <v>13.05</v>
      </c>
      <c r="Q48" s="12">
        <f t="shared" si="0"/>
        <v>137.95000000000002</v>
      </c>
      <c r="R48" s="24">
        <f>'[1]CALCULO AL 2-05-23'!AA58</f>
        <v>7427845.291427712</v>
      </c>
      <c r="S48" s="23" t="s">
        <v>24</v>
      </c>
    </row>
    <row r="49" spans="2:19" x14ac:dyDescent="0.3">
      <c r="B49" s="23">
        <v>1</v>
      </c>
      <c r="C49" s="23">
        <v>1</v>
      </c>
      <c r="D49" s="23" t="s">
        <v>85</v>
      </c>
      <c r="E49" s="23" t="s">
        <v>91</v>
      </c>
      <c r="F49" s="23" t="s">
        <v>92</v>
      </c>
      <c r="G49" s="23" t="s">
        <v>93</v>
      </c>
      <c r="H49" s="23">
        <v>1</v>
      </c>
      <c r="I49" s="23">
        <v>2</v>
      </c>
      <c r="J49" s="23">
        <v>1</v>
      </c>
      <c r="K49" s="23">
        <v>0</v>
      </c>
      <c r="L49" s="23">
        <v>0</v>
      </c>
      <c r="M49" s="23">
        <v>2</v>
      </c>
      <c r="N49" s="23">
        <v>1</v>
      </c>
      <c r="O49" s="12">
        <v>87.55</v>
      </c>
      <c r="P49" s="12">
        <v>9.9</v>
      </c>
      <c r="Q49" s="12">
        <f t="shared" si="0"/>
        <v>97.45</v>
      </c>
      <c r="R49" s="24">
        <f>'[1]CALCULO AL 2-05-23'!AA59</f>
        <v>6027974.4897861546</v>
      </c>
      <c r="S49" s="23" t="s">
        <v>24</v>
      </c>
    </row>
    <row r="50" spans="2:19" x14ac:dyDescent="0.3">
      <c r="B50" s="23">
        <v>1</v>
      </c>
      <c r="C50" s="23">
        <v>1</v>
      </c>
      <c r="D50" s="23" t="s">
        <v>85</v>
      </c>
      <c r="E50" s="23" t="s">
        <v>94</v>
      </c>
      <c r="F50" s="23" t="s">
        <v>95</v>
      </c>
      <c r="G50" s="23" t="s">
        <v>93</v>
      </c>
      <c r="H50" s="23">
        <v>1</v>
      </c>
      <c r="I50" s="23">
        <v>2</v>
      </c>
      <c r="J50" s="23">
        <v>1</v>
      </c>
      <c r="K50" s="23">
        <v>0</v>
      </c>
      <c r="L50" s="23">
        <v>0</v>
      </c>
      <c r="M50" s="23">
        <v>2</v>
      </c>
      <c r="N50" s="23">
        <v>1</v>
      </c>
      <c r="O50" s="12">
        <v>77.849999999999994</v>
      </c>
      <c r="P50" s="12">
        <v>9.6999999999999993</v>
      </c>
      <c r="Q50" s="12">
        <f t="shared" si="0"/>
        <v>87.55</v>
      </c>
      <c r="R50" s="24">
        <f>'[1]CALCULO AL 2-05-23'!AA60</f>
        <v>5648083.7859388292</v>
      </c>
      <c r="S50" s="23" t="s">
        <v>24</v>
      </c>
    </row>
    <row r="51" spans="2:19" x14ac:dyDescent="0.3">
      <c r="B51" s="23">
        <v>1</v>
      </c>
      <c r="C51" s="23">
        <v>1</v>
      </c>
      <c r="D51" s="23" t="s">
        <v>85</v>
      </c>
      <c r="E51" s="23" t="s">
        <v>96</v>
      </c>
      <c r="F51" s="23" t="s">
        <v>97</v>
      </c>
      <c r="G51" s="23" t="s">
        <v>98</v>
      </c>
      <c r="H51" s="23">
        <v>3</v>
      </c>
      <c r="I51" s="23">
        <v>2.5</v>
      </c>
      <c r="J51" s="23">
        <v>0</v>
      </c>
      <c r="K51" s="23">
        <v>0</v>
      </c>
      <c r="L51" s="23">
        <v>0</v>
      </c>
      <c r="M51" s="23">
        <v>2</v>
      </c>
      <c r="N51" s="23">
        <v>1</v>
      </c>
      <c r="O51" s="12">
        <v>105.65</v>
      </c>
      <c r="P51" s="12">
        <v>24.3</v>
      </c>
      <c r="Q51" s="12">
        <f t="shared" si="0"/>
        <v>129.95000000000002</v>
      </c>
      <c r="R51" s="24">
        <f>'[1]CALCULO AL 2-05-23'!AA61</f>
        <v>7211197.6417798558</v>
      </c>
      <c r="S51" s="23" t="s">
        <v>24</v>
      </c>
    </row>
    <row r="52" spans="2:19" x14ac:dyDescent="0.3">
      <c r="B52" s="23">
        <v>1</v>
      </c>
      <c r="C52" s="23">
        <v>1</v>
      </c>
      <c r="D52" s="23" t="s">
        <v>85</v>
      </c>
      <c r="E52" s="23" t="s">
        <v>99</v>
      </c>
      <c r="F52" s="23" t="s">
        <v>100</v>
      </c>
      <c r="G52" s="23" t="s">
        <v>98</v>
      </c>
      <c r="H52" s="23">
        <v>2</v>
      </c>
      <c r="I52" s="23">
        <v>2.5</v>
      </c>
      <c r="J52" s="23">
        <v>0</v>
      </c>
      <c r="K52" s="23">
        <v>0</v>
      </c>
      <c r="L52" s="23">
        <v>0</v>
      </c>
      <c r="M52" s="23">
        <v>2</v>
      </c>
      <c r="N52" s="23">
        <v>1</v>
      </c>
      <c r="O52" s="12">
        <v>91.5</v>
      </c>
      <c r="P52" s="12">
        <v>0</v>
      </c>
      <c r="Q52" s="12">
        <f t="shared" si="0"/>
        <v>91.5</v>
      </c>
      <c r="R52" s="24">
        <f>'[1]CALCULO AL 2-05-23'!AA62</f>
        <v>5965009.377865064</v>
      </c>
      <c r="S52" s="23" t="s">
        <v>24</v>
      </c>
    </row>
    <row r="53" spans="2:19" x14ac:dyDescent="0.3">
      <c r="B53" s="23">
        <v>1</v>
      </c>
      <c r="C53" s="23">
        <v>1</v>
      </c>
      <c r="D53" s="23" t="s">
        <v>101</v>
      </c>
      <c r="E53" s="23" t="s">
        <v>102</v>
      </c>
      <c r="F53" s="23" t="s">
        <v>103</v>
      </c>
      <c r="G53" s="23" t="s">
        <v>104</v>
      </c>
      <c r="H53" s="23">
        <v>3</v>
      </c>
      <c r="I53" s="23">
        <v>3.5</v>
      </c>
      <c r="J53" s="23">
        <v>0</v>
      </c>
      <c r="K53" s="23">
        <v>0</v>
      </c>
      <c r="L53" s="23">
        <v>0</v>
      </c>
      <c r="M53" s="23">
        <v>2</v>
      </c>
      <c r="N53" s="23"/>
      <c r="O53" s="12">
        <v>117.25</v>
      </c>
      <c r="P53" s="12">
        <v>24.75</v>
      </c>
      <c r="Q53" s="12">
        <f t="shared" si="0"/>
        <v>142</v>
      </c>
      <c r="R53" s="24">
        <f>'[1]CALCULO AL 2-05-23'!AA63</f>
        <v>7789665.304051361</v>
      </c>
      <c r="S53" s="23" t="s">
        <v>24</v>
      </c>
    </row>
    <row r="54" spans="2:19" x14ac:dyDescent="0.3">
      <c r="B54" s="23">
        <v>1</v>
      </c>
      <c r="C54" s="23">
        <v>1</v>
      </c>
      <c r="D54" s="23" t="s">
        <v>101</v>
      </c>
      <c r="E54" s="23" t="s">
        <v>105</v>
      </c>
      <c r="F54" s="23" t="s">
        <v>106</v>
      </c>
      <c r="G54" s="23" t="s">
        <v>93</v>
      </c>
      <c r="H54" s="23">
        <v>1</v>
      </c>
      <c r="I54" s="23">
        <v>2</v>
      </c>
      <c r="J54" s="23">
        <v>1</v>
      </c>
      <c r="K54" s="23">
        <v>0</v>
      </c>
      <c r="L54" s="23">
        <v>0</v>
      </c>
      <c r="M54" s="23">
        <v>2</v>
      </c>
      <c r="N54" s="23">
        <v>1</v>
      </c>
      <c r="O54" s="12">
        <v>87.55</v>
      </c>
      <c r="P54" s="12">
        <v>0</v>
      </c>
      <c r="Q54" s="12">
        <f t="shared" si="0"/>
        <v>87.55</v>
      </c>
      <c r="R54" s="24">
        <f>'[1]CALCULO AL 2-05-23'!AA64</f>
        <v>5774048.9909804631</v>
      </c>
      <c r="S54" s="23" t="s">
        <v>24</v>
      </c>
    </row>
    <row r="55" spans="2:19" x14ac:dyDescent="0.3">
      <c r="B55" s="23">
        <v>1</v>
      </c>
      <c r="C55" s="23">
        <v>1</v>
      </c>
      <c r="D55" s="23" t="s">
        <v>101</v>
      </c>
      <c r="E55" s="23" t="s">
        <v>107</v>
      </c>
      <c r="F55" s="23" t="s">
        <v>108</v>
      </c>
      <c r="G55" s="23" t="s">
        <v>88</v>
      </c>
      <c r="H55" s="23">
        <v>3</v>
      </c>
      <c r="I55" s="23">
        <v>3.5</v>
      </c>
      <c r="J55" s="23">
        <v>0</v>
      </c>
      <c r="K55" s="23">
        <v>0</v>
      </c>
      <c r="L55" s="23">
        <v>0</v>
      </c>
      <c r="M55" s="23">
        <v>2</v>
      </c>
      <c r="N55" s="23"/>
      <c r="O55" s="12">
        <v>124.9</v>
      </c>
      <c r="P55" s="12">
        <v>0</v>
      </c>
      <c r="Q55" s="12">
        <f t="shared" si="0"/>
        <v>124.9</v>
      </c>
      <c r="R55" s="24">
        <f>'[1]CALCULO AL 2-05-23'!AA65</f>
        <v>7144901.244358113</v>
      </c>
      <c r="S55" s="23" t="s">
        <v>24</v>
      </c>
    </row>
    <row r="56" spans="2:19" x14ac:dyDescent="0.3">
      <c r="B56" s="23">
        <v>1</v>
      </c>
      <c r="C56" s="23">
        <v>1</v>
      </c>
      <c r="D56" s="23" t="s">
        <v>101</v>
      </c>
      <c r="E56" s="23" t="s">
        <v>109</v>
      </c>
      <c r="F56" s="23" t="s">
        <v>110</v>
      </c>
      <c r="G56" s="23" t="s">
        <v>111</v>
      </c>
      <c r="H56" s="23">
        <v>3</v>
      </c>
      <c r="I56" s="23">
        <v>3.5</v>
      </c>
      <c r="J56" s="23">
        <v>0</v>
      </c>
      <c r="K56" s="23">
        <v>0</v>
      </c>
      <c r="L56" s="23">
        <v>1</v>
      </c>
      <c r="M56" s="23">
        <v>3</v>
      </c>
      <c r="N56" s="23"/>
      <c r="O56" s="12">
        <v>188.5</v>
      </c>
      <c r="P56" s="12">
        <v>18.600000000000001</v>
      </c>
      <c r="Q56" s="12">
        <f t="shared" si="0"/>
        <v>207.1</v>
      </c>
      <c r="R56" s="24">
        <f>'[1]CALCULO AL 2-05-23'!AA66</f>
        <v>11822838.82014101</v>
      </c>
      <c r="S56" s="23" t="s">
        <v>24</v>
      </c>
    </row>
    <row r="57" spans="2:19" x14ac:dyDescent="0.3">
      <c r="B57" s="23">
        <v>1</v>
      </c>
      <c r="C57" s="23">
        <v>1</v>
      </c>
      <c r="D57" s="23" t="s">
        <v>101</v>
      </c>
      <c r="E57" s="23" t="s">
        <v>112</v>
      </c>
      <c r="F57" s="23" t="s">
        <v>113</v>
      </c>
      <c r="G57" s="23" t="s">
        <v>23</v>
      </c>
      <c r="H57" s="23">
        <v>1</v>
      </c>
      <c r="I57" s="23">
        <v>1</v>
      </c>
      <c r="J57" s="23">
        <v>0</v>
      </c>
      <c r="K57" s="23">
        <v>0</v>
      </c>
      <c r="L57" s="23">
        <v>0</v>
      </c>
      <c r="M57" s="23">
        <v>1</v>
      </c>
      <c r="N57" s="23">
        <v>1</v>
      </c>
      <c r="O57" s="12">
        <v>58.62</v>
      </c>
      <c r="P57" s="12">
        <v>8.8000000000000007</v>
      </c>
      <c r="Q57" s="12">
        <f t="shared" si="0"/>
        <v>67.42</v>
      </c>
      <c r="R57" s="24"/>
      <c r="S57" s="23" t="s">
        <v>44</v>
      </c>
    </row>
    <row r="58" spans="2:19" x14ac:dyDescent="0.3">
      <c r="B58" s="23">
        <v>1</v>
      </c>
      <c r="C58" s="23">
        <v>1</v>
      </c>
      <c r="D58" s="23" t="s">
        <v>101</v>
      </c>
      <c r="E58" s="23" t="s">
        <v>114</v>
      </c>
      <c r="F58" s="23" t="s">
        <v>115</v>
      </c>
      <c r="G58" s="23" t="s">
        <v>23</v>
      </c>
      <c r="H58" s="23">
        <v>2</v>
      </c>
      <c r="I58" s="23">
        <v>2.5</v>
      </c>
      <c r="J58" s="23">
        <v>0</v>
      </c>
      <c r="K58" s="23">
        <v>1</v>
      </c>
      <c r="L58" s="23">
        <v>0</v>
      </c>
      <c r="M58" s="23">
        <v>2</v>
      </c>
      <c r="N58" s="23">
        <v>1</v>
      </c>
      <c r="O58" s="12">
        <v>105.3</v>
      </c>
      <c r="P58" s="12">
        <v>11.7</v>
      </c>
      <c r="Q58" s="12">
        <f t="shared" si="0"/>
        <v>117</v>
      </c>
      <c r="R58" s="24">
        <f>'[1]CALCULO AL 2-05-23'!AA68</f>
        <v>6729623.3466827562</v>
      </c>
      <c r="S58" s="23" t="s">
        <v>24</v>
      </c>
    </row>
    <row r="59" spans="2:19" x14ac:dyDescent="0.3">
      <c r="B59" s="23">
        <v>1</v>
      </c>
      <c r="C59" s="23">
        <v>2</v>
      </c>
      <c r="D59" s="23" t="s">
        <v>116</v>
      </c>
      <c r="E59" s="23" t="s">
        <v>117</v>
      </c>
      <c r="F59" s="23" t="s">
        <v>87</v>
      </c>
      <c r="G59" s="23" t="s">
        <v>88</v>
      </c>
      <c r="H59" s="23">
        <v>3</v>
      </c>
      <c r="I59" s="23">
        <v>3</v>
      </c>
      <c r="J59" s="23">
        <v>0</v>
      </c>
      <c r="K59" s="23">
        <v>0</v>
      </c>
      <c r="L59" s="23">
        <v>1</v>
      </c>
      <c r="M59" s="23">
        <v>2</v>
      </c>
      <c r="N59" s="23"/>
      <c r="O59" s="12">
        <v>138.55000000000001</v>
      </c>
      <c r="P59" s="12">
        <v>17.100000000000001</v>
      </c>
      <c r="Q59" s="12">
        <f t="shared" si="0"/>
        <v>155.65</v>
      </c>
      <c r="R59" s="24">
        <f>'[1]CALCULO AL 2-05-23'!AA69</f>
        <v>8260282.636480947</v>
      </c>
      <c r="S59" s="23" t="s">
        <v>24</v>
      </c>
    </row>
    <row r="60" spans="2:19" x14ac:dyDescent="0.3">
      <c r="B60" s="23">
        <v>1</v>
      </c>
      <c r="C60" s="23">
        <v>2</v>
      </c>
      <c r="D60" s="23" t="s">
        <v>116</v>
      </c>
      <c r="E60" s="23" t="s">
        <v>118</v>
      </c>
      <c r="F60" s="23" t="s">
        <v>90</v>
      </c>
      <c r="G60" s="23" t="s">
        <v>88</v>
      </c>
      <c r="H60" s="23">
        <v>3</v>
      </c>
      <c r="I60" s="23">
        <v>3.5</v>
      </c>
      <c r="J60" s="23">
        <v>0</v>
      </c>
      <c r="K60" s="23">
        <v>0</v>
      </c>
      <c r="L60" s="23">
        <v>0</v>
      </c>
      <c r="M60" s="23">
        <v>2</v>
      </c>
      <c r="N60" s="23"/>
      <c r="O60" s="12">
        <v>124.9</v>
      </c>
      <c r="P60" s="12">
        <v>13.05</v>
      </c>
      <c r="Q60" s="12">
        <f t="shared" si="0"/>
        <v>137.95000000000002</v>
      </c>
      <c r="R60" s="24">
        <f>'[1]CALCULO AL 2-05-23'!AA70</f>
        <v>7501388.3141151154</v>
      </c>
      <c r="S60" s="23" t="s">
        <v>24</v>
      </c>
    </row>
    <row r="61" spans="2:19" x14ac:dyDescent="0.3">
      <c r="B61" s="23">
        <v>1</v>
      </c>
      <c r="C61" s="23">
        <v>2</v>
      </c>
      <c r="D61" s="23" t="s">
        <v>116</v>
      </c>
      <c r="E61" s="23" t="s">
        <v>119</v>
      </c>
      <c r="F61" s="23" t="s">
        <v>92</v>
      </c>
      <c r="G61" s="23" t="s">
        <v>93</v>
      </c>
      <c r="H61" s="23">
        <v>1</v>
      </c>
      <c r="I61" s="23">
        <v>2</v>
      </c>
      <c r="J61" s="23">
        <v>1</v>
      </c>
      <c r="K61" s="23">
        <v>0</v>
      </c>
      <c r="L61" s="23">
        <v>0</v>
      </c>
      <c r="M61" s="23">
        <v>2</v>
      </c>
      <c r="N61" s="23"/>
      <c r="O61" s="12">
        <v>87.55</v>
      </c>
      <c r="P61" s="12">
        <v>9.9</v>
      </c>
      <c r="Q61" s="12">
        <f t="shared" si="0"/>
        <v>97.45</v>
      </c>
      <c r="R61" s="24">
        <f>'[1]CALCULO AL 2-05-23'!AA71</f>
        <v>5999954.3442434762</v>
      </c>
      <c r="S61" s="23" t="s">
        <v>24</v>
      </c>
    </row>
    <row r="62" spans="2:19" x14ac:dyDescent="0.3">
      <c r="B62" s="23">
        <v>1</v>
      </c>
      <c r="C62" s="23">
        <v>2</v>
      </c>
      <c r="D62" s="23" t="s">
        <v>116</v>
      </c>
      <c r="E62" s="23" t="s">
        <v>120</v>
      </c>
      <c r="F62" s="23" t="s">
        <v>95</v>
      </c>
      <c r="G62" s="23" t="s">
        <v>93</v>
      </c>
      <c r="H62" s="23">
        <v>1</v>
      </c>
      <c r="I62" s="23">
        <v>2</v>
      </c>
      <c r="J62" s="23">
        <v>1</v>
      </c>
      <c r="K62" s="23">
        <v>0</v>
      </c>
      <c r="L62" s="23">
        <v>0</v>
      </c>
      <c r="M62" s="23">
        <v>2</v>
      </c>
      <c r="N62" s="23"/>
      <c r="O62" s="12">
        <v>77.849999999999994</v>
      </c>
      <c r="P62" s="12">
        <v>9.6999999999999993</v>
      </c>
      <c r="Q62" s="12">
        <f t="shared" si="0"/>
        <v>87.55</v>
      </c>
      <c r="R62" s="24"/>
      <c r="S62" s="23" t="s">
        <v>44</v>
      </c>
    </row>
    <row r="63" spans="2:19" x14ac:dyDescent="0.3">
      <c r="B63" s="23">
        <v>1</v>
      </c>
      <c r="C63" s="23">
        <v>2</v>
      </c>
      <c r="D63" s="23" t="s">
        <v>116</v>
      </c>
      <c r="E63" s="23" t="s">
        <v>121</v>
      </c>
      <c r="F63" s="23" t="s">
        <v>97</v>
      </c>
      <c r="G63" s="23" t="s">
        <v>98</v>
      </c>
      <c r="H63" s="23">
        <v>3</v>
      </c>
      <c r="I63" s="23">
        <v>2.5</v>
      </c>
      <c r="J63" s="23">
        <v>0</v>
      </c>
      <c r="K63" s="23">
        <v>0</v>
      </c>
      <c r="L63" s="23">
        <v>0</v>
      </c>
      <c r="M63" s="23">
        <v>2</v>
      </c>
      <c r="N63" s="23"/>
      <c r="O63" s="12">
        <v>105.65</v>
      </c>
      <c r="P63" s="12">
        <v>24.3</v>
      </c>
      <c r="Q63" s="12">
        <f t="shared" si="0"/>
        <v>129.95000000000002</v>
      </c>
      <c r="R63" s="24">
        <f>'[1]CALCULO AL 2-05-23'!AA73</f>
        <v>7158539.445291861</v>
      </c>
      <c r="S63" s="23" t="s">
        <v>24</v>
      </c>
    </row>
    <row r="64" spans="2:19" x14ac:dyDescent="0.3">
      <c r="B64" s="23">
        <v>1</v>
      </c>
      <c r="C64" s="23">
        <v>2</v>
      </c>
      <c r="D64" s="23" t="s">
        <v>116</v>
      </c>
      <c r="E64" s="23" t="s">
        <v>122</v>
      </c>
      <c r="F64" s="23" t="s">
        <v>100</v>
      </c>
      <c r="G64" s="23" t="s">
        <v>98</v>
      </c>
      <c r="H64" s="23">
        <v>2</v>
      </c>
      <c r="I64" s="23">
        <v>2.5</v>
      </c>
      <c r="J64" s="23">
        <v>0</v>
      </c>
      <c r="K64" s="23">
        <v>0</v>
      </c>
      <c r="L64" s="23">
        <v>0</v>
      </c>
      <c r="M64" s="23">
        <v>2</v>
      </c>
      <c r="N64" s="23"/>
      <c r="O64" s="12">
        <v>91.5</v>
      </c>
      <c r="P64" s="12">
        <v>0</v>
      </c>
      <c r="Q64" s="12">
        <f t="shared" si="0"/>
        <v>91.5</v>
      </c>
      <c r="R64" s="24">
        <f>'[1]CALCULO AL 2-05-23'!AA74</f>
        <v>5857794.0752650648</v>
      </c>
      <c r="S64" s="23" t="s">
        <v>24</v>
      </c>
    </row>
    <row r="65" spans="2:19" x14ac:dyDescent="0.3">
      <c r="B65" s="23">
        <v>1</v>
      </c>
      <c r="C65" s="23">
        <v>2</v>
      </c>
      <c r="D65" s="23" t="s">
        <v>20</v>
      </c>
      <c r="E65" s="23" t="s">
        <v>123</v>
      </c>
      <c r="F65" s="23" t="s">
        <v>103</v>
      </c>
      <c r="G65" s="23" t="s">
        <v>104</v>
      </c>
      <c r="H65" s="23">
        <v>3</v>
      </c>
      <c r="I65" s="23">
        <v>3.5</v>
      </c>
      <c r="J65" s="23">
        <v>0</v>
      </c>
      <c r="K65" s="23">
        <v>0</v>
      </c>
      <c r="L65" s="23">
        <v>0</v>
      </c>
      <c r="M65" s="23">
        <v>2</v>
      </c>
      <c r="N65" s="23"/>
      <c r="O65" s="12">
        <v>117.25</v>
      </c>
      <c r="P65" s="12">
        <v>24.75</v>
      </c>
      <c r="Q65" s="12">
        <f t="shared" ref="Q65:Q127" si="1">O65+P65</f>
        <v>142</v>
      </c>
      <c r="R65" s="24">
        <f>'[1]CALCULO AL 2-05-23'!AA75</f>
        <v>8398306.3908189405</v>
      </c>
      <c r="S65" s="23" t="s">
        <v>24</v>
      </c>
    </row>
    <row r="66" spans="2:19" x14ac:dyDescent="0.3">
      <c r="B66" s="23">
        <v>1</v>
      </c>
      <c r="C66" s="23">
        <v>2</v>
      </c>
      <c r="D66" s="23" t="s">
        <v>20</v>
      </c>
      <c r="E66" s="23" t="s">
        <v>124</v>
      </c>
      <c r="F66" s="23" t="s">
        <v>106</v>
      </c>
      <c r="G66" s="23" t="s">
        <v>93</v>
      </c>
      <c r="H66" s="23">
        <v>1</v>
      </c>
      <c r="I66" s="23">
        <v>2</v>
      </c>
      <c r="J66" s="23">
        <v>1</v>
      </c>
      <c r="K66" s="23">
        <v>0</v>
      </c>
      <c r="L66" s="23">
        <v>0</v>
      </c>
      <c r="M66" s="23">
        <v>2</v>
      </c>
      <c r="N66" s="23">
        <v>1</v>
      </c>
      <c r="O66" s="12">
        <v>87.55</v>
      </c>
      <c r="P66" s="12">
        <v>0</v>
      </c>
      <c r="Q66" s="12">
        <f t="shared" si="1"/>
        <v>87.55</v>
      </c>
      <c r="R66" s="24">
        <f>'[1]CALCULO AL 2-05-23'!AA76</f>
        <v>5864630.2064315937</v>
      </c>
      <c r="S66" s="23" t="s">
        <v>24</v>
      </c>
    </row>
    <row r="67" spans="2:19" x14ac:dyDescent="0.3">
      <c r="B67" s="23">
        <v>1</v>
      </c>
      <c r="C67" s="23">
        <v>2</v>
      </c>
      <c r="D67" s="23" t="s">
        <v>20</v>
      </c>
      <c r="E67" s="23" t="s">
        <v>125</v>
      </c>
      <c r="F67" s="23" t="s">
        <v>108</v>
      </c>
      <c r="G67" s="23" t="s">
        <v>88</v>
      </c>
      <c r="H67" s="23">
        <v>3</v>
      </c>
      <c r="I67" s="23">
        <v>3.5</v>
      </c>
      <c r="J67" s="23">
        <v>0</v>
      </c>
      <c r="K67" s="23">
        <v>0</v>
      </c>
      <c r="L67" s="23">
        <v>0</v>
      </c>
      <c r="M67" s="23">
        <v>2</v>
      </c>
      <c r="N67" s="23">
        <v>1</v>
      </c>
      <c r="O67" s="12">
        <v>124.9</v>
      </c>
      <c r="P67" s="12">
        <v>0</v>
      </c>
      <c r="Q67" s="12">
        <f t="shared" si="1"/>
        <v>124.9</v>
      </c>
      <c r="R67" s="24">
        <f>'[1]CALCULO AL 2-05-23'!AA77</f>
        <v>7262260.0124462135</v>
      </c>
      <c r="S67" s="23" t="s">
        <v>24</v>
      </c>
    </row>
    <row r="68" spans="2:19" x14ac:dyDescent="0.3">
      <c r="B68" s="23">
        <v>1</v>
      </c>
      <c r="C68" s="23">
        <v>2</v>
      </c>
      <c r="D68" s="23" t="s">
        <v>20</v>
      </c>
      <c r="E68" s="23" t="s">
        <v>126</v>
      </c>
      <c r="F68" s="23" t="s">
        <v>110</v>
      </c>
      <c r="G68" s="23" t="s">
        <v>111</v>
      </c>
      <c r="H68" s="23">
        <v>3</v>
      </c>
      <c r="I68" s="23">
        <v>3.5</v>
      </c>
      <c r="J68" s="23">
        <v>0</v>
      </c>
      <c r="K68" s="23">
        <v>0</v>
      </c>
      <c r="L68" s="23">
        <v>1</v>
      </c>
      <c r="M68" s="23">
        <v>3</v>
      </c>
      <c r="N68" s="23"/>
      <c r="O68" s="12">
        <v>188.5</v>
      </c>
      <c r="P68" s="12">
        <v>18.600000000000001</v>
      </c>
      <c r="Q68" s="12">
        <f t="shared" si="1"/>
        <v>207.1</v>
      </c>
      <c r="R68" s="24"/>
      <c r="S68" s="23" t="s">
        <v>44</v>
      </c>
    </row>
    <row r="69" spans="2:19" x14ac:dyDescent="0.3">
      <c r="B69" s="23">
        <v>1</v>
      </c>
      <c r="C69" s="23">
        <v>2</v>
      </c>
      <c r="D69" s="23" t="s">
        <v>20</v>
      </c>
      <c r="E69" s="23" t="s">
        <v>127</v>
      </c>
      <c r="F69" s="23" t="s">
        <v>113</v>
      </c>
      <c r="G69" s="23" t="s">
        <v>23</v>
      </c>
      <c r="H69" s="23">
        <v>1</v>
      </c>
      <c r="I69" s="23">
        <v>1</v>
      </c>
      <c r="J69" s="23">
        <v>0</v>
      </c>
      <c r="K69" s="23">
        <v>0</v>
      </c>
      <c r="L69" s="23">
        <v>0</v>
      </c>
      <c r="M69" s="23">
        <v>1</v>
      </c>
      <c r="N69" s="23">
        <v>1</v>
      </c>
      <c r="O69" s="12">
        <v>58.62</v>
      </c>
      <c r="P69" s="12">
        <v>8.8000000000000007</v>
      </c>
      <c r="Q69" s="12">
        <f t="shared" si="1"/>
        <v>67.42</v>
      </c>
      <c r="R69" s="24"/>
      <c r="S69" s="23" t="s">
        <v>44</v>
      </c>
    </row>
    <row r="70" spans="2:19" ht="15" thickBot="1" x14ac:dyDescent="0.35">
      <c r="B70" s="25">
        <v>1</v>
      </c>
      <c r="C70" s="25">
        <v>2</v>
      </c>
      <c r="D70" s="25" t="s">
        <v>20</v>
      </c>
      <c r="E70" s="25" t="s">
        <v>128</v>
      </c>
      <c r="F70" s="25" t="s">
        <v>115</v>
      </c>
      <c r="G70" s="25" t="s">
        <v>23</v>
      </c>
      <c r="H70" s="25">
        <v>2</v>
      </c>
      <c r="I70" s="25">
        <v>2.5</v>
      </c>
      <c r="J70" s="25">
        <v>0</v>
      </c>
      <c r="K70" s="25">
        <v>1</v>
      </c>
      <c r="L70" s="25">
        <v>0</v>
      </c>
      <c r="M70" s="25">
        <v>2</v>
      </c>
      <c r="N70" s="25">
        <v>1</v>
      </c>
      <c r="O70" s="15">
        <v>105.3</v>
      </c>
      <c r="P70" s="15">
        <v>11.7</v>
      </c>
      <c r="Q70" s="15">
        <f t="shared" si="1"/>
        <v>117</v>
      </c>
      <c r="R70" s="26"/>
      <c r="S70" s="25" t="s">
        <v>44</v>
      </c>
    </row>
    <row r="71" spans="2:19" x14ac:dyDescent="0.3">
      <c r="B71" s="19">
        <v>2</v>
      </c>
      <c r="C71" s="19">
        <v>1</v>
      </c>
      <c r="D71" s="19" t="s">
        <v>85</v>
      </c>
      <c r="E71" s="19" t="s">
        <v>129</v>
      </c>
      <c r="F71" s="19" t="s">
        <v>87</v>
      </c>
      <c r="G71" s="19" t="s">
        <v>88</v>
      </c>
      <c r="H71" s="19">
        <v>3</v>
      </c>
      <c r="I71" s="19">
        <v>3</v>
      </c>
      <c r="J71" s="19">
        <v>0</v>
      </c>
      <c r="K71" s="19">
        <v>0</v>
      </c>
      <c r="L71" s="19">
        <v>1</v>
      </c>
      <c r="M71" s="19">
        <v>2</v>
      </c>
      <c r="N71" s="19"/>
      <c r="O71" s="5">
        <v>138.55000000000001</v>
      </c>
      <c r="P71" s="5">
        <v>17.100000000000001</v>
      </c>
      <c r="Q71" s="5">
        <f t="shared" si="1"/>
        <v>155.65</v>
      </c>
      <c r="R71" s="20">
        <f>'[1]CALCULO AL 2-05-23'!AA81</f>
        <v>8283359.5571794799</v>
      </c>
      <c r="S71" s="19" t="s">
        <v>24</v>
      </c>
    </row>
    <row r="72" spans="2:19" x14ac:dyDescent="0.3">
      <c r="B72" s="19">
        <v>2</v>
      </c>
      <c r="C72" s="19">
        <v>1</v>
      </c>
      <c r="D72" s="19" t="s">
        <v>85</v>
      </c>
      <c r="E72" s="19" t="s">
        <v>130</v>
      </c>
      <c r="F72" s="19" t="s">
        <v>90</v>
      </c>
      <c r="G72" s="19" t="s">
        <v>88</v>
      </c>
      <c r="H72" s="19">
        <v>3</v>
      </c>
      <c r="I72" s="19">
        <v>3.5</v>
      </c>
      <c r="J72" s="19">
        <v>0</v>
      </c>
      <c r="K72" s="19">
        <v>0</v>
      </c>
      <c r="L72" s="19">
        <v>0</v>
      </c>
      <c r="M72" s="19">
        <v>2</v>
      </c>
      <c r="N72" s="19"/>
      <c r="O72" s="5">
        <v>124.9</v>
      </c>
      <c r="P72" s="5">
        <v>13.05</v>
      </c>
      <c r="Q72" s="5">
        <f t="shared" si="1"/>
        <v>137.95000000000002</v>
      </c>
      <c r="R72" s="20">
        <f>'[1]CALCULO AL 2-05-23'!AA82</f>
        <v>7448464.3525063824</v>
      </c>
      <c r="S72" s="19" t="s">
        <v>24</v>
      </c>
    </row>
    <row r="73" spans="2:19" x14ac:dyDescent="0.3">
      <c r="B73" s="19">
        <v>2</v>
      </c>
      <c r="C73" s="19">
        <v>1</v>
      </c>
      <c r="D73" s="19" t="s">
        <v>85</v>
      </c>
      <c r="E73" s="19" t="s">
        <v>131</v>
      </c>
      <c r="F73" s="19" t="s">
        <v>92</v>
      </c>
      <c r="G73" s="19" t="s">
        <v>93</v>
      </c>
      <c r="H73" s="19">
        <v>1</v>
      </c>
      <c r="I73" s="19">
        <v>2</v>
      </c>
      <c r="J73" s="19">
        <v>1</v>
      </c>
      <c r="K73" s="19">
        <v>0</v>
      </c>
      <c r="L73" s="19">
        <v>0</v>
      </c>
      <c r="M73" s="19">
        <v>2</v>
      </c>
      <c r="N73" s="19"/>
      <c r="O73" s="5">
        <v>87.55</v>
      </c>
      <c r="P73" s="5">
        <v>9.9</v>
      </c>
      <c r="Q73" s="5">
        <f t="shared" si="1"/>
        <v>97.45</v>
      </c>
      <c r="R73" s="20">
        <f>'[1]CALCULO AL 2-05-23'!AA83</f>
        <v>5905540.719007778</v>
      </c>
      <c r="S73" s="19" t="s">
        <v>24</v>
      </c>
    </row>
    <row r="74" spans="2:19" x14ac:dyDescent="0.3">
      <c r="B74" s="19">
        <v>2</v>
      </c>
      <c r="C74" s="19">
        <v>1</v>
      </c>
      <c r="D74" s="19" t="s">
        <v>85</v>
      </c>
      <c r="E74" s="19" t="s">
        <v>132</v>
      </c>
      <c r="F74" s="19" t="s">
        <v>95</v>
      </c>
      <c r="G74" s="19" t="s">
        <v>93</v>
      </c>
      <c r="H74" s="19">
        <v>1</v>
      </c>
      <c r="I74" s="19">
        <v>2</v>
      </c>
      <c r="J74" s="19">
        <v>1</v>
      </c>
      <c r="K74" s="19">
        <v>0</v>
      </c>
      <c r="L74" s="19">
        <v>0</v>
      </c>
      <c r="M74" s="19">
        <v>2</v>
      </c>
      <c r="N74" s="19">
        <v>1</v>
      </c>
      <c r="O74" s="5">
        <v>77.849999999999994</v>
      </c>
      <c r="P74" s="5">
        <v>9.6999999999999993</v>
      </c>
      <c r="Q74" s="5">
        <f t="shared" si="1"/>
        <v>87.55</v>
      </c>
      <c r="R74" s="20">
        <f>'[1]CALCULO AL 2-05-23'!AA84</f>
        <v>5645487.6825451134</v>
      </c>
      <c r="S74" s="19" t="s">
        <v>24</v>
      </c>
    </row>
    <row r="75" spans="2:19" x14ac:dyDescent="0.3">
      <c r="B75" s="19">
        <v>2</v>
      </c>
      <c r="C75" s="19">
        <v>1</v>
      </c>
      <c r="D75" s="19" t="s">
        <v>85</v>
      </c>
      <c r="E75" s="19" t="s">
        <v>133</v>
      </c>
      <c r="F75" s="19" t="s">
        <v>134</v>
      </c>
      <c r="G75" s="19" t="s">
        <v>98</v>
      </c>
      <c r="H75" s="19">
        <v>3</v>
      </c>
      <c r="I75" s="19">
        <v>2.5</v>
      </c>
      <c r="J75" s="19">
        <v>0</v>
      </c>
      <c r="K75" s="19">
        <v>0</v>
      </c>
      <c r="L75" s="19">
        <v>0</v>
      </c>
      <c r="M75" s="19">
        <v>2</v>
      </c>
      <c r="N75" s="19">
        <v>1</v>
      </c>
      <c r="O75" s="5">
        <v>105.65</v>
      </c>
      <c r="P75" s="5">
        <v>0</v>
      </c>
      <c r="Q75" s="5">
        <f t="shared" si="1"/>
        <v>105.65</v>
      </c>
      <c r="R75" s="20">
        <f>'[1]CALCULO AL 2-05-23'!AA85</f>
        <v>6525021.5498780245</v>
      </c>
      <c r="S75" s="19" t="s">
        <v>24</v>
      </c>
    </row>
    <row r="76" spans="2:19" x14ac:dyDescent="0.3">
      <c r="B76" s="19">
        <v>2</v>
      </c>
      <c r="C76" s="19">
        <v>1</v>
      </c>
      <c r="D76" s="19" t="s">
        <v>85</v>
      </c>
      <c r="E76" s="19" t="s">
        <v>135</v>
      </c>
      <c r="F76" s="19" t="s">
        <v>100</v>
      </c>
      <c r="G76" s="19" t="s">
        <v>98</v>
      </c>
      <c r="H76" s="19">
        <v>2</v>
      </c>
      <c r="I76" s="19">
        <v>2.5</v>
      </c>
      <c r="J76" s="19">
        <v>0</v>
      </c>
      <c r="K76" s="19">
        <v>0</v>
      </c>
      <c r="L76" s="19">
        <v>0</v>
      </c>
      <c r="M76" s="19">
        <v>2</v>
      </c>
      <c r="N76" s="19">
        <v>1</v>
      </c>
      <c r="O76" s="5">
        <v>91.5</v>
      </c>
      <c r="P76" s="5">
        <v>0</v>
      </c>
      <c r="Q76" s="5">
        <f t="shared" si="1"/>
        <v>91.5</v>
      </c>
      <c r="R76" s="20">
        <f>'[1]CALCULO AL 2-05-23'!AA86</f>
        <v>5997103.4895937461</v>
      </c>
      <c r="S76" s="19" t="s">
        <v>24</v>
      </c>
    </row>
    <row r="77" spans="2:19" x14ac:dyDescent="0.3">
      <c r="B77" s="19">
        <v>2</v>
      </c>
      <c r="C77" s="19">
        <v>1</v>
      </c>
      <c r="D77" s="19" t="s">
        <v>101</v>
      </c>
      <c r="E77" s="19" t="s">
        <v>136</v>
      </c>
      <c r="F77" s="19" t="s">
        <v>103</v>
      </c>
      <c r="G77" s="19" t="s">
        <v>104</v>
      </c>
      <c r="H77" s="19">
        <v>3</v>
      </c>
      <c r="I77" s="19">
        <v>3.5</v>
      </c>
      <c r="J77" s="19">
        <v>0</v>
      </c>
      <c r="K77" s="19">
        <v>0</v>
      </c>
      <c r="L77" s="19">
        <v>0</v>
      </c>
      <c r="M77" s="19">
        <v>2</v>
      </c>
      <c r="N77" s="19"/>
      <c r="O77" s="5">
        <v>117.25</v>
      </c>
      <c r="P77" s="5">
        <v>24.75</v>
      </c>
      <c r="Q77" s="5">
        <f t="shared" si="1"/>
        <v>142</v>
      </c>
      <c r="R77" s="20">
        <f>'[1]CALCULO AL 2-05-23'!AA87</f>
        <v>7811353.4703664174</v>
      </c>
      <c r="S77" s="19" t="s">
        <v>24</v>
      </c>
    </row>
    <row r="78" spans="2:19" x14ac:dyDescent="0.3">
      <c r="B78" s="19">
        <v>2</v>
      </c>
      <c r="C78" s="19">
        <v>1</v>
      </c>
      <c r="D78" s="19" t="s">
        <v>101</v>
      </c>
      <c r="E78" s="19" t="s">
        <v>137</v>
      </c>
      <c r="F78" s="19" t="s">
        <v>106</v>
      </c>
      <c r="G78" s="19" t="s">
        <v>93</v>
      </c>
      <c r="H78" s="19">
        <v>1</v>
      </c>
      <c r="I78" s="19">
        <v>2</v>
      </c>
      <c r="J78" s="19">
        <v>1</v>
      </c>
      <c r="K78" s="19">
        <v>0</v>
      </c>
      <c r="L78" s="19">
        <v>0</v>
      </c>
      <c r="M78" s="19">
        <v>2</v>
      </c>
      <c r="N78" s="19">
        <v>1</v>
      </c>
      <c r="O78" s="5">
        <v>87.55</v>
      </c>
      <c r="P78" s="5">
        <v>0</v>
      </c>
      <c r="Q78" s="5">
        <f t="shared" si="1"/>
        <v>87.55</v>
      </c>
      <c r="R78" s="20">
        <f>'[1]CALCULO AL 2-05-23'!AA88</f>
        <v>5800826.5296622319</v>
      </c>
      <c r="S78" s="19" t="s">
        <v>24</v>
      </c>
    </row>
    <row r="79" spans="2:19" x14ac:dyDescent="0.3">
      <c r="B79" s="19">
        <v>2</v>
      </c>
      <c r="C79" s="19">
        <v>1</v>
      </c>
      <c r="D79" s="19" t="s">
        <v>101</v>
      </c>
      <c r="E79" s="19" t="s">
        <v>138</v>
      </c>
      <c r="F79" s="19" t="s">
        <v>108</v>
      </c>
      <c r="G79" s="19" t="s">
        <v>88</v>
      </c>
      <c r="H79" s="19">
        <v>3</v>
      </c>
      <c r="I79" s="19">
        <v>3.5</v>
      </c>
      <c r="J79" s="19">
        <v>0</v>
      </c>
      <c r="K79" s="19">
        <v>0</v>
      </c>
      <c r="L79" s="19">
        <v>0</v>
      </c>
      <c r="M79" s="19">
        <v>2</v>
      </c>
      <c r="N79" s="19">
        <v>1</v>
      </c>
      <c r="O79" s="5">
        <v>124.9</v>
      </c>
      <c r="P79" s="5">
        <v>0</v>
      </c>
      <c r="Q79" s="5">
        <f t="shared" si="1"/>
        <v>124.9</v>
      </c>
      <c r="R79" s="20">
        <f>'[1]CALCULO AL 2-05-23'!AA89</f>
        <v>7303397.5705319652</v>
      </c>
      <c r="S79" s="19" t="s">
        <v>24</v>
      </c>
    </row>
    <row r="80" spans="2:19" x14ac:dyDescent="0.3">
      <c r="B80" s="19">
        <v>2</v>
      </c>
      <c r="C80" s="19">
        <v>1</v>
      </c>
      <c r="D80" s="19" t="s">
        <v>101</v>
      </c>
      <c r="E80" s="19" t="s">
        <v>139</v>
      </c>
      <c r="F80" s="19" t="s">
        <v>113</v>
      </c>
      <c r="G80" s="19" t="s">
        <v>23</v>
      </c>
      <c r="H80" s="19">
        <v>1</v>
      </c>
      <c r="I80" s="19">
        <v>1</v>
      </c>
      <c r="J80" s="19">
        <v>0</v>
      </c>
      <c r="K80" s="19">
        <v>0</v>
      </c>
      <c r="L80" s="19">
        <v>0</v>
      </c>
      <c r="M80" s="19">
        <v>1</v>
      </c>
      <c r="N80" s="19">
        <v>1</v>
      </c>
      <c r="O80" s="5">
        <v>58.62</v>
      </c>
      <c r="P80" s="5">
        <v>8.8000000000000007</v>
      </c>
      <c r="Q80" s="5">
        <f t="shared" si="1"/>
        <v>67.42</v>
      </c>
      <c r="R80" s="20"/>
      <c r="S80" s="19" t="s">
        <v>44</v>
      </c>
    </row>
    <row r="81" spans="2:19" x14ac:dyDescent="0.3">
      <c r="B81" s="19">
        <v>2</v>
      </c>
      <c r="C81" s="19">
        <v>1</v>
      </c>
      <c r="D81" s="19" t="s">
        <v>101</v>
      </c>
      <c r="E81" s="19" t="s">
        <v>140</v>
      </c>
      <c r="F81" s="19" t="s">
        <v>115</v>
      </c>
      <c r="G81" s="19" t="s">
        <v>23</v>
      </c>
      <c r="H81" s="19">
        <v>2</v>
      </c>
      <c r="I81" s="19">
        <v>2.5</v>
      </c>
      <c r="J81" s="19">
        <v>0</v>
      </c>
      <c r="K81" s="19">
        <v>1</v>
      </c>
      <c r="L81" s="19">
        <v>0</v>
      </c>
      <c r="M81" s="19">
        <v>2</v>
      </c>
      <c r="N81" s="19"/>
      <c r="O81" s="5">
        <v>105.3</v>
      </c>
      <c r="P81" s="5">
        <v>11.7</v>
      </c>
      <c r="Q81" s="5">
        <f t="shared" si="1"/>
        <v>117</v>
      </c>
      <c r="R81" s="20">
        <f>'[1]CALCULO AL 2-05-23'!AA91</f>
        <v>6691868.609071238</v>
      </c>
      <c r="S81" s="19" t="s">
        <v>24</v>
      </c>
    </row>
    <row r="82" spans="2:19" x14ac:dyDescent="0.3">
      <c r="B82" s="19">
        <v>2</v>
      </c>
      <c r="C82" s="19">
        <v>2</v>
      </c>
      <c r="D82" s="19" t="s">
        <v>116</v>
      </c>
      <c r="E82" s="19" t="s">
        <v>141</v>
      </c>
      <c r="F82" s="19" t="s">
        <v>87</v>
      </c>
      <c r="G82" s="19" t="s">
        <v>88</v>
      </c>
      <c r="H82" s="19">
        <v>3</v>
      </c>
      <c r="I82" s="19">
        <v>3</v>
      </c>
      <c r="J82" s="19">
        <v>0</v>
      </c>
      <c r="K82" s="19">
        <v>0</v>
      </c>
      <c r="L82" s="19">
        <v>1</v>
      </c>
      <c r="M82" s="19">
        <v>2</v>
      </c>
      <c r="N82" s="19"/>
      <c r="O82" s="5">
        <v>138.55000000000001</v>
      </c>
      <c r="P82" s="5">
        <v>17.100000000000001</v>
      </c>
      <c r="Q82" s="5">
        <f t="shared" si="1"/>
        <v>155.65</v>
      </c>
      <c r="R82" s="20">
        <f>'[1]CALCULO AL 2-05-23'!AA92</f>
        <v>8283359.5571794799</v>
      </c>
      <c r="S82" s="19" t="s">
        <v>24</v>
      </c>
    </row>
    <row r="83" spans="2:19" x14ac:dyDescent="0.3">
      <c r="B83" s="19">
        <v>2</v>
      </c>
      <c r="C83" s="19">
        <v>2</v>
      </c>
      <c r="D83" s="19" t="s">
        <v>116</v>
      </c>
      <c r="E83" s="19" t="s">
        <v>142</v>
      </c>
      <c r="F83" s="19" t="s">
        <v>90</v>
      </c>
      <c r="G83" s="19" t="s">
        <v>88</v>
      </c>
      <c r="H83" s="19">
        <v>3</v>
      </c>
      <c r="I83" s="19">
        <v>3.5</v>
      </c>
      <c r="J83" s="19">
        <v>0</v>
      </c>
      <c r="K83" s="19">
        <v>0</v>
      </c>
      <c r="L83" s="19">
        <v>0</v>
      </c>
      <c r="M83" s="19">
        <v>2</v>
      </c>
      <c r="N83" s="19"/>
      <c r="O83" s="5">
        <v>124.9</v>
      </c>
      <c r="P83" s="5">
        <v>13.05</v>
      </c>
      <c r="Q83" s="5">
        <f t="shared" si="1"/>
        <v>137.95000000000002</v>
      </c>
      <c r="R83" s="20"/>
      <c r="S83" s="19" t="s">
        <v>44</v>
      </c>
    </row>
    <row r="84" spans="2:19" x14ac:dyDescent="0.3">
      <c r="B84" s="19">
        <v>2</v>
      </c>
      <c r="C84" s="19">
        <v>2</v>
      </c>
      <c r="D84" s="19" t="s">
        <v>116</v>
      </c>
      <c r="E84" s="19" t="s">
        <v>143</v>
      </c>
      <c r="F84" s="19" t="s">
        <v>92</v>
      </c>
      <c r="G84" s="19" t="s">
        <v>93</v>
      </c>
      <c r="H84" s="19">
        <v>1</v>
      </c>
      <c r="I84" s="19">
        <v>2</v>
      </c>
      <c r="J84" s="19">
        <v>1</v>
      </c>
      <c r="K84" s="19">
        <v>0</v>
      </c>
      <c r="L84" s="19">
        <v>0</v>
      </c>
      <c r="M84" s="19">
        <v>2</v>
      </c>
      <c r="N84" s="19"/>
      <c r="O84" s="5">
        <v>87.55</v>
      </c>
      <c r="P84" s="5">
        <v>9.9</v>
      </c>
      <c r="Q84" s="5">
        <f t="shared" si="1"/>
        <v>97.45</v>
      </c>
      <c r="R84" s="20"/>
      <c r="S84" s="19" t="s">
        <v>44</v>
      </c>
    </row>
    <row r="85" spans="2:19" x14ac:dyDescent="0.3">
      <c r="B85" s="19">
        <v>2</v>
      </c>
      <c r="C85" s="19">
        <v>2</v>
      </c>
      <c r="D85" s="19" t="s">
        <v>116</v>
      </c>
      <c r="E85" s="19" t="s">
        <v>144</v>
      </c>
      <c r="F85" s="19" t="s">
        <v>95</v>
      </c>
      <c r="G85" s="19" t="s">
        <v>93</v>
      </c>
      <c r="H85" s="19">
        <v>1</v>
      </c>
      <c r="I85" s="19">
        <v>2</v>
      </c>
      <c r="J85" s="19">
        <v>1</v>
      </c>
      <c r="K85" s="19">
        <v>0</v>
      </c>
      <c r="L85" s="19">
        <v>0</v>
      </c>
      <c r="M85" s="19">
        <v>2</v>
      </c>
      <c r="N85" s="19">
        <v>1</v>
      </c>
      <c r="O85" s="5">
        <v>77.849999999999994</v>
      </c>
      <c r="P85" s="5">
        <v>9.6999999999999993</v>
      </c>
      <c r="Q85" s="5">
        <f t="shared" si="1"/>
        <v>87.55</v>
      </c>
      <c r="R85" s="20"/>
      <c r="S85" s="19" t="s">
        <v>44</v>
      </c>
    </row>
    <row r="86" spans="2:19" x14ac:dyDescent="0.3">
      <c r="B86" s="19">
        <v>2</v>
      </c>
      <c r="C86" s="19">
        <v>2</v>
      </c>
      <c r="D86" s="19" t="s">
        <v>116</v>
      </c>
      <c r="E86" s="19" t="s">
        <v>145</v>
      </c>
      <c r="F86" s="19" t="s">
        <v>134</v>
      </c>
      <c r="G86" s="19" t="s">
        <v>98</v>
      </c>
      <c r="H86" s="19">
        <v>3</v>
      </c>
      <c r="I86" s="19">
        <v>2.5</v>
      </c>
      <c r="J86" s="19">
        <v>0</v>
      </c>
      <c r="K86" s="19">
        <v>0</v>
      </c>
      <c r="L86" s="19">
        <v>0</v>
      </c>
      <c r="M86" s="19">
        <v>2</v>
      </c>
      <c r="N86" s="19">
        <v>1</v>
      </c>
      <c r="O86" s="5">
        <v>105.65</v>
      </c>
      <c r="P86" s="5">
        <v>0</v>
      </c>
      <c r="Q86" s="5">
        <f t="shared" si="1"/>
        <v>105.65</v>
      </c>
      <c r="R86" s="20">
        <f>'[1]CALCULO AL 2-05-23'!AA96</f>
        <v>6585972.0989532564</v>
      </c>
      <c r="S86" s="19" t="s">
        <v>24</v>
      </c>
    </row>
    <row r="87" spans="2:19" x14ac:dyDescent="0.3">
      <c r="B87" s="19">
        <v>2</v>
      </c>
      <c r="C87" s="19">
        <v>2</v>
      </c>
      <c r="D87" s="19" t="s">
        <v>116</v>
      </c>
      <c r="E87" s="19" t="s">
        <v>146</v>
      </c>
      <c r="F87" s="19" t="s">
        <v>100</v>
      </c>
      <c r="G87" s="19" t="s">
        <v>98</v>
      </c>
      <c r="H87" s="19">
        <v>2</v>
      </c>
      <c r="I87" s="19">
        <v>2.5</v>
      </c>
      <c r="J87" s="19">
        <v>0</v>
      </c>
      <c r="K87" s="19">
        <v>0</v>
      </c>
      <c r="L87" s="19">
        <v>0</v>
      </c>
      <c r="M87" s="19">
        <v>2</v>
      </c>
      <c r="N87" s="19"/>
      <c r="O87" s="5">
        <v>91.5</v>
      </c>
      <c r="P87" s="5">
        <v>0</v>
      </c>
      <c r="Q87" s="5">
        <f t="shared" si="1"/>
        <v>91.5</v>
      </c>
      <c r="R87" s="20">
        <f>'[1]CALCULO AL 2-05-23'!AA97</f>
        <v>5873805.8916037455</v>
      </c>
      <c r="S87" s="19" t="s">
        <v>24</v>
      </c>
    </row>
    <row r="88" spans="2:19" x14ac:dyDescent="0.3">
      <c r="B88" s="19">
        <v>2</v>
      </c>
      <c r="C88" s="19">
        <v>2</v>
      </c>
      <c r="D88" s="19" t="s">
        <v>20</v>
      </c>
      <c r="E88" s="19" t="s">
        <v>147</v>
      </c>
      <c r="F88" s="19" t="s">
        <v>103</v>
      </c>
      <c r="G88" s="19" t="s">
        <v>104</v>
      </c>
      <c r="H88" s="19">
        <v>3</v>
      </c>
      <c r="I88" s="19">
        <v>3.5</v>
      </c>
      <c r="J88" s="19">
        <v>0</v>
      </c>
      <c r="K88" s="19">
        <v>0</v>
      </c>
      <c r="L88" s="19">
        <v>0</v>
      </c>
      <c r="M88" s="19">
        <v>2</v>
      </c>
      <c r="N88" s="19">
        <v>1</v>
      </c>
      <c r="O88" s="5">
        <v>117.25</v>
      </c>
      <c r="P88" s="5">
        <v>24.75</v>
      </c>
      <c r="Q88" s="5">
        <f t="shared" si="1"/>
        <v>142</v>
      </c>
      <c r="R88" s="20"/>
      <c r="S88" s="19" t="s">
        <v>44</v>
      </c>
    </row>
    <row r="89" spans="2:19" x14ac:dyDescent="0.3">
      <c r="B89" s="19">
        <v>2</v>
      </c>
      <c r="C89" s="19">
        <v>2</v>
      </c>
      <c r="D89" s="19" t="s">
        <v>20</v>
      </c>
      <c r="E89" s="19" t="s">
        <v>148</v>
      </c>
      <c r="F89" s="19" t="s">
        <v>106</v>
      </c>
      <c r="G89" s="19" t="s">
        <v>93</v>
      </c>
      <c r="H89" s="19">
        <v>1</v>
      </c>
      <c r="I89" s="19">
        <v>2</v>
      </c>
      <c r="J89" s="19">
        <v>1</v>
      </c>
      <c r="K89" s="19">
        <v>0</v>
      </c>
      <c r="L89" s="19">
        <v>0</v>
      </c>
      <c r="M89" s="19">
        <v>2</v>
      </c>
      <c r="N89" s="19">
        <v>1</v>
      </c>
      <c r="O89" s="5">
        <v>87.55</v>
      </c>
      <c r="P89" s="5">
        <v>0</v>
      </c>
      <c r="Q89" s="5">
        <f t="shared" si="1"/>
        <v>87.55</v>
      </c>
      <c r="R89" s="20">
        <f>'[1]CALCULO AL 2-05-23'!AA99</f>
        <v>5932612.4368570764</v>
      </c>
      <c r="S89" s="19" t="s">
        <v>24</v>
      </c>
    </row>
    <row r="90" spans="2:19" x14ac:dyDescent="0.3">
      <c r="B90" s="19">
        <v>2</v>
      </c>
      <c r="C90" s="19">
        <v>2</v>
      </c>
      <c r="D90" s="19" t="s">
        <v>20</v>
      </c>
      <c r="E90" s="19" t="s">
        <v>149</v>
      </c>
      <c r="F90" s="19" t="s">
        <v>108</v>
      </c>
      <c r="G90" s="19" t="s">
        <v>88</v>
      </c>
      <c r="H90" s="19">
        <v>3</v>
      </c>
      <c r="I90" s="19">
        <v>3.5</v>
      </c>
      <c r="J90" s="19">
        <v>0</v>
      </c>
      <c r="K90" s="19">
        <v>0</v>
      </c>
      <c r="L90" s="19">
        <v>0</v>
      </c>
      <c r="M90" s="19">
        <v>2</v>
      </c>
      <c r="N90" s="19">
        <v>1</v>
      </c>
      <c r="O90" s="5">
        <v>124.9</v>
      </c>
      <c r="P90" s="5">
        <v>0</v>
      </c>
      <c r="Q90" s="5">
        <f t="shared" si="1"/>
        <v>124.9</v>
      </c>
      <c r="R90" s="20">
        <f>'[1]CALCULO AL 2-05-23'!AA100</f>
        <v>7278503.2863920648</v>
      </c>
      <c r="S90" s="19" t="s">
        <v>24</v>
      </c>
    </row>
    <row r="91" spans="2:19" x14ac:dyDescent="0.3">
      <c r="B91" s="19">
        <v>2</v>
      </c>
      <c r="C91" s="19">
        <v>2</v>
      </c>
      <c r="D91" s="19" t="s">
        <v>20</v>
      </c>
      <c r="E91" s="19" t="s">
        <v>150</v>
      </c>
      <c r="F91" s="19" t="s">
        <v>113</v>
      </c>
      <c r="G91" s="19" t="s">
        <v>23</v>
      </c>
      <c r="H91" s="19">
        <v>1</v>
      </c>
      <c r="I91" s="19">
        <v>1</v>
      </c>
      <c r="J91" s="19">
        <v>0</v>
      </c>
      <c r="K91" s="19">
        <v>0</v>
      </c>
      <c r="L91" s="19">
        <v>0</v>
      </c>
      <c r="M91" s="19">
        <v>1</v>
      </c>
      <c r="N91" s="19">
        <v>1</v>
      </c>
      <c r="O91" s="5">
        <v>58.62</v>
      </c>
      <c r="P91" s="5">
        <v>8.8000000000000007</v>
      </c>
      <c r="Q91" s="5">
        <f t="shared" si="1"/>
        <v>67.42</v>
      </c>
      <c r="R91" s="20"/>
      <c r="S91" s="19" t="s">
        <v>44</v>
      </c>
    </row>
    <row r="92" spans="2:19" ht="15" thickBot="1" x14ac:dyDescent="0.35">
      <c r="B92" s="21">
        <v>2</v>
      </c>
      <c r="C92" s="21">
        <v>2</v>
      </c>
      <c r="D92" s="21" t="s">
        <v>20</v>
      </c>
      <c r="E92" s="21" t="s">
        <v>151</v>
      </c>
      <c r="F92" s="21" t="s">
        <v>115</v>
      </c>
      <c r="G92" s="21" t="s">
        <v>23</v>
      </c>
      <c r="H92" s="21">
        <v>2</v>
      </c>
      <c r="I92" s="21">
        <v>2.5</v>
      </c>
      <c r="J92" s="21">
        <v>0</v>
      </c>
      <c r="K92" s="21">
        <v>1</v>
      </c>
      <c r="L92" s="21">
        <v>0</v>
      </c>
      <c r="M92" s="21">
        <v>2</v>
      </c>
      <c r="N92" s="21">
        <v>1</v>
      </c>
      <c r="O92" s="8">
        <v>105.3</v>
      </c>
      <c r="P92" s="8">
        <v>11.7</v>
      </c>
      <c r="Q92" s="8">
        <f t="shared" si="1"/>
        <v>117</v>
      </c>
      <c r="R92" s="22"/>
      <c r="S92" s="21" t="s">
        <v>44</v>
      </c>
    </row>
    <row r="93" spans="2:19" x14ac:dyDescent="0.3">
      <c r="B93" s="23">
        <v>3</v>
      </c>
      <c r="C93" s="23">
        <v>1</v>
      </c>
      <c r="D93" s="23" t="s">
        <v>85</v>
      </c>
      <c r="E93" s="23" t="s">
        <v>152</v>
      </c>
      <c r="F93" s="23" t="s">
        <v>87</v>
      </c>
      <c r="G93" s="23" t="s">
        <v>88</v>
      </c>
      <c r="H93" s="23">
        <v>3</v>
      </c>
      <c r="I93" s="23">
        <v>3</v>
      </c>
      <c r="J93" s="23">
        <v>0</v>
      </c>
      <c r="K93" s="23">
        <v>0</v>
      </c>
      <c r="L93" s="23">
        <v>1</v>
      </c>
      <c r="M93" s="23">
        <v>2</v>
      </c>
      <c r="N93" s="23"/>
      <c r="O93" s="12">
        <v>138.55000000000001</v>
      </c>
      <c r="P93" s="12">
        <v>17.100000000000001</v>
      </c>
      <c r="Q93" s="12">
        <f t="shared" si="1"/>
        <v>155.65</v>
      </c>
      <c r="R93" s="24">
        <f>'[1]CALCULO AL 2-05-23'!AA103</f>
        <v>8306436.4778780118</v>
      </c>
      <c r="S93" s="23" t="s">
        <v>24</v>
      </c>
    </row>
    <row r="94" spans="2:19" x14ac:dyDescent="0.3">
      <c r="B94" s="23">
        <v>3</v>
      </c>
      <c r="C94" s="23">
        <v>1</v>
      </c>
      <c r="D94" s="23" t="s">
        <v>85</v>
      </c>
      <c r="E94" s="23" t="s">
        <v>153</v>
      </c>
      <c r="F94" s="23" t="s">
        <v>90</v>
      </c>
      <c r="G94" s="23" t="s">
        <v>88</v>
      </c>
      <c r="H94" s="23">
        <v>3</v>
      </c>
      <c r="I94" s="23">
        <v>3.5</v>
      </c>
      <c r="J94" s="23">
        <v>0</v>
      </c>
      <c r="K94" s="23">
        <v>0</v>
      </c>
      <c r="L94" s="23">
        <v>0</v>
      </c>
      <c r="M94" s="23">
        <v>2</v>
      </c>
      <c r="N94" s="23"/>
      <c r="O94" s="12">
        <v>124.9</v>
      </c>
      <c r="P94" s="12">
        <v>13.05</v>
      </c>
      <c r="Q94" s="12">
        <f t="shared" si="1"/>
        <v>137.95000000000002</v>
      </c>
      <c r="R94" s="24">
        <f>'[1]CALCULO AL 2-05-23'!AA104</f>
        <v>7469083.4135850538</v>
      </c>
      <c r="S94" s="23" t="s">
        <v>24</v>
      </c>
    </row>
    <row r="95" spans="2:19" x14ac:dyDescent="0.3">
      <c r="B95" s="23">
        <v>3</v>
      </c>
      <c r="C95" s="23">
        <v>1</v>
      </c>
      <c r="D95" s="23" t="s">
        <v>85</v>
      </c>
      <c r="E95" s="23" t="s">
        <v>154</v>
      </c>
      <c r="F95" s="23" t="s">
        <v>92</v>
      </c>
      <c r="G95" s="23" t="s">
        <v>93</v>
      </c>
      <c r="H95" s="23">
        <v>1</v>
      </c>
      <c r="I95" s="23">
        <v>2</v>
      </c>
      <c r="J95" s="23">
        <v>1</v>
      </c>
      <c r="K95" s="23">
        <v>0</v>
      </c>
      <c r="L95" s="23">
        <v>0</v>
      </c>
      <c r="M95" s="23">
        <v>2</v>
      </c>
      <c r="N95" s="23">
        <v>1</v>
      </c>
      <c r="O95" s="12">
        <v>87.55</v>
      </c>
      <c r="P95" s="12">
        <v>9.9</v>
      </c>
      <c r="Q95" s="12">
        <f t="shared" si="1"/>
        <v>97.45</v>
      </c>
      <c r="R95" s="24">
        <f>'[1]CALCULO AL 2-05-23'!AA105</f>
        <v>6049113.5715734018</v>
      </c>
      <c r="S95" s="23" t="s">
        <v>24</v>
      </c>
    </row>
    <row r="96" spans="2:19" x14ac:dyDescent="0.3">
      <c r="B96" s="23">
        <v>3</v>
      </c>
      <c r="C96" s="23">
        <v>1</v>
      </c>
      <c r="D96" s="23" t="s">
        <v>85</v>
      </c>
      <c r="E96" s="23" t="s">
        <v>155</v>
      </c>
      <c r="F96" s="23" t="s">
        <v>95</v>
      </c>
      <c r="G96" s="23" t="s">
        <v>93</v>
      </c>
      <c r="H96" s="23">
        <v>1</v>
      </c>
      <c r="I96" s="23">
        <v>2</v>
      </c>
      <c r="J96" s="23">
        <v>1</v>
      </c>
      <c r="K96" s="23">
        <v>0</v>
      </c>
      <c r="L96" s="23">
        <v>0</v>
      </c>
      <c r="M96" s="23">
        <v>2</v>
      </c>
      <c r="N96" s="23">
        <v>1</v>
      </c>
      <c r="O96" s="12">
        <v>77.849999999999994</v>
      </c>
      <c r="P96" s="12">
        <v>9.6999999999999993</v>
      </c>
      <c r="Q96" s="12">
        <f t="shared" si="1"/>
        <v>87.55</v>
      </c>
      <c r="R96" s="24">
        <f>'[1]CALCULO AL 2-05-23'!AA106</f>
        <v>5673830.852187397</v>
      </c>
      <c r="S96" s="23" t="s">
        <v>24</v>
      </c>
    </row>
    <row r="97" spans="2:19" x14ac:dyDescent="0.3">
      <c r="B97" s="23">
        <v>3</v>
      </c>
      <c r="C97" s="23">
        <v>1</v>
      </c>
      <c r="D97" s="23" t="s">
        <v>85</v>
      </c>
      <c r="E97" s="23" t="s">
        <v>156</v>
      </c>
      <c r="F97" s="23" t="s">
        <v>97</v>
      </c>
      <c r="G97" s="23" t="s">
        <v>98</v>
      </c>
      <c r="H97" s="23">
        <v>3</v>
      </c>
      <c r="I97" s="23">
        <v>2.5</v>
      </c>
      <c r="J97" s="23">
        <v>0</v>
      </c>
      <c r="K97" s="23">
        <v>0</v>
      </c>
      <c r="L97" s="23">
        <v>0</v>
      </c>
      <c r="M97" s="23">
        <v>2</v>
      </c>
      <c r="N97" s="23">
        <v>1</v>
      </c>
      <c r="O97" s="12">
        <v>105.65</v>
      </c>
      <c r="P97" s="12">
        <v>24.3</v>
      </c>
      <c r="Q97" s="12">
        <f t="shared" si="1"/>
        <v>129.95000000000002</v>
      </c>
      <c r="R97" s="24">
        <f>'[1]CALCULO AL 2-05-23'!AA107</f>
        <v>7166816.2751327418</v>
      </c>
      <c r="S97" s="23" t="s">
        <v>24</v>
      </c>
    </row>
    <row r="98" spans="2:19" x14ac:dyDescent="0.3">
      <c r="B98" s="23">
        <v>3</v>
      </c>
      <c r="C98" s="23">
        <v>1</v>
      </c>
      <c r="D98" s="23" t="s">
        <v>85</v>
      </c>
      <c r="E98" s="23" t="s">
        <v>157</v>
      </c>
      <c r="F98" s="23" t="s">
        <v>100</v>
      </c>
      <c r="G98" s="23" t="s">
        <v>98</v>
      </c>
      <c r="H98" s="23">
        <v>2</v>
      </c>
      <c r="I98" s="23">
        <v>2.5</v>
      </c>
      <c r="J98" s="23">
        <v>0</v>
      </c>
      <c r="K98" s="23">
        <v>0</v>
      </c>
      <c r="L98" s="23">
        <v>0</v>
      </c>
      <c r="M98" s="23">
        <v>2</v>
      </c>
      <c r="N98" s="23">
        <v>1</v>
      </c>
      <c r="O98" s="12">
        <v>91.5</v>
      </c>
      <c r="P98" s="12">
        <v>0</v>
      </c>
      <c r="Q98" s="12">
        <f t="shared" si="1"/>
        <v>91.5</v>
      </c>
      <c r="R98" s="24"/>
      <c r="S98" s="23" t="s">
        <v>44</v>
      </c>
    </row>
    <row r="99" spans="2:19" x14ac:dyDescent="0.3">
      <c r="B99" s="23">
        <v>3</v>
      </c>
      <c r="C99" s="23">
        <v>1</v>
      </c>
      <c r="D99" s="23" t="s">
        <v>101</v>
      </c>
      <c r="E99" s="23" t="s">
        <v>158</v>
      </c>
      <c r="F99" s="23" t="s">
        <v>103</v>
      </c>
      <c r="G99" s="23" t="s">
        <v>104</v>
      </c>
      <c r="H99" s="23">
        <v>3</v>
      </c>
      <c r="I99" s="23">
        <v>3.5</v>
      </c>
      <c r="J99" s="23">
        <v>0</v>
      </c>
      <c r="K99" s="23">
        <v>0</v>
      </c>
      <c r="L99" s="23">
        <v>0</v>
      </c>
      <c r="M99" s="23">
        <v>2</v>
      </c>
      <c r="N99" s="23">
        <v>1</v>
      </c>
      <c r="O99" s="12">
        <v>117.25</v>
      </c>
      <c r="P99" s="12">
        <v>24.75</v>
      </c>
      <c r="Q99" s="12">
        <f t="shared" si="1"/>
        <v>142</v>
      </c>
      <c r="R99" s="24">
        <f>'[1]CALCULO AL 2-05-23'!AA109</f>
        <v>7972428.3960660761</v>
      </c>
      <c r="S99" s="23" t="s">
        <v>24</v>
      </c>
    </row>
    <row r="100" spans="2:19" x14ac:dyDescent="0.3">
      <c r="B100" s="23">
        <v>3</v>
      </c>
      <c r="C100" s="23">
        <v>1</v>
      </c>
      <c r="D100" s="23" t="s">
        <v>101</v>
      </c>
      <c r="E100" s="23" t="s">
        <v>159</v>
      </c>
      <c r="F100" s="23" t="s">
        <v>106</v>
      </c>
      <c r="G100" s="23" t="s">
        <v>93</v>
      </c>
      <c r="H100" s="23">
        <v>1</v>
      </c>
      <c r="I100" s="23">
        <v>2</v>
      </c>
      <c r="J100" s="23">
        <v>1</v>
      </c>
      <c r="K100" s="23">
        <v>0</v>
      </c>
      <c r="L100" s="23">
        <v>0</v>
      </c>
      <c r="M100" s="23">
        <v>2</v>
      </c>
      <c r="N100" s="23"/>
      <c r="O100" s="12">
        <v>87.55</v>
      </c>
      <c r="P100" s="12">
        <v>0</v>
      </c>
      <c r="Q100" s="12">
        <f t="shared" si="1"/>
        <v>87.55</v>
      </c>
      <c r="R100" s="24">
        <f>'[1]CALCULO AL 2-05-23'!AA110</f>
        <v>5677530.8129279995</v>
      </c>
      <c r="S100" s="23" t="s">
        <v>24</v>
      </c>
    </row>
    <row r="101" spans="2:19" x14ac:dyDescent="0.3">
      <c r="B101" s="23">
        <v>3</v>
      </c>
      <c r="C101" s="23">
        <v>1</v>
      </c>
      <c r="D101" s="23" t="s">
        <v>101</v>
      </c>
      <c r="E101" s="23" t="s">
        <v>160</v>
      </c>
      <c r="F101" s="23" t="s">
        <v>108</v>
      </c>
      <c r="G101" s="23" t="s">
        <v>88</v>
      </c>
      <c r="H101" s="23">
        <v>3</v>
      </c>
      <c r="I101" s="23">
        <v>3.5</v>
      </c>
      <c r="J101" s="23">
        <v>0</v>
      </c>
      <c r="K101" s="23">
        <v>0</v>
      </c>
      <c r="L101" s="23">
        <v>0</v>
      </c>
      <c r="M101" s="23">
        <v>2</v>
      </c>
      <c r="N101" s="23"/>
      <c r="O101" s="12">
        <v>124.9</v>
      </c>
      <c r="P101" s="12">
        <v>0</v>
      </c>
      <c r="Q101" s="12">
        <f t="shared" si="1"/>
        <v>124.9</v>
      </c>
      <c r="R101" s="24">
        <f>'[1]CALCULO AL 2-05-23'!AA111</f>
        <v>7184500.4448612146</v>
      </c>
      <c r="S101" s="23" t="s">
        <v>24</v>
      </c>
    </row>
    <row r="102" spans="2:19" x14ac:dyDescent="0.3">
      <c r="B102" s="23">
        <v>3</v>
      </c>
      <c r="C102" s="23">
        <v>1</v>
      </c>
      <c r="D102" s="23" t="s">
        <v>101</v>
      </c>
      <c r="E102" s="23" t="s">
        <v>161</v>
      </c>
      <c r="F102" s="23" t="s">
        <v>110</v>
      </c>
      <c r="G102" s="23" t="s">
        <v>111</v>
      </c>
      <c r="H102" s="23">
        <v>3</v>
      </c>
      <c r="I102" s="23">
        <v>3.5</v>
      </c>
      <c r="J102" s="23">
        <v>0</v>
      </c>
      <c r="K102" s="23">
        <v>0</v>
      </c>
      <c r="L102" s="23">
        <v>1</v>
      </c>
      <c r="M102" s="23">
        <v>3</v>
      </c>
      <c r="N102" s="23"/>
      <c r="O102" s="12">
        <v>188.5</v>
      </c>
      <c r="P102" s="12">
        <v>18.600000000000001</v>
      </c>
      <c r="Q102" s="12">
        <f t="shared" si="1"/>
        <v>207.1</v>
      </c>
      <c r="R102" s="24">
        <f>'[1]CALCULO AL 2-05-23'!AA112</f>
        <v>11884515.681298431</v>
      </c>
      <c r="S102" s="23" t="s">
        <v>24</v>
      </c>
    </row>
    <row r="103" spans="2:19" x14ac:dyDescent="0.3">
      <c r="B103" s="23">
        <v>3</v>
      </c>
      <c r="C103" s="23">
        <v>1</v>
      </c>
      <c r="D103" s="23" t="s">
        <v>101</v>
      </c>
      <c r="E103" s="23" t="s">
        <v>162</v>
      </c>
      <c r="F103" s="23" t="s">
        <v>113</v>
      </c>
      <c r="G103" s="23" t="s">
        <v>23</v>
      </c>
      <c r="H103" s="23">
        <v>1</v>
      </c>
      <c r="I103" s="23">
        <v>1</v>
      </c>
      <c r="J103" s="23">
        <v>0</v>
      </c>
      <c r="K103" s="23">
        <v>0</v>
      </c>
      <c r="L103" s="23">
        <v>0</v>
      </c>
      <c r="M103" s="23">
        <v>1</v>
      </c>
      <c r="N103" s="23">
        <v>1</v>
      </c>
      <c r="O103" s="12">
        <v>58.62</v>
      </c>
      <c r="P103" s="12">
        <v>8.8000000000000007</v>
      </c>
      <c r="Q103" s="12">
        <f t="shared" si="1"/>
        <v>67.42</v>
      </c>
      <c r="R103" s="24"/>
      <c r="S103" s="23" t="s">
        <v>44</v>
      </c>
    </row>
    <row r="104" spans="2:19" x14ac:dyDescent="0.3">
      <c r="B104" s="23">
        <v>3</v>
      </c>
      <c r="C104" s="23">
        <v>1</v>
      </c>
      <c r="D104" s="23" t="s">
        <v>101</v>
      </c>
      <c r="E104" s="23" t="s">
        <v>163</v>
      </c>
      <c r="F104" s="23" t="s">
        <v>115</v>
      </c>
      <c r="G104" s="23" t="s">
        <v>23</v>
      </c>
      <c r="H104" s="23">
        <v>2</v>
      </c>
      <c r="I104" s="23">
        <v>2.5</v>
      </c>
      <c r="J104" s="23">
        <v>0</v>
      </c>
      <c r="K104" s="23">
        <v>1</v>
      </c>
      <c r="L104" s="23">
        <v>0</v>
      </c>
      <c r="M104" s="23">
        <v>2</v>
      </c>
      <c r="N104" s="23"/>
      <c r="O104" s="12">
        <v>105.3</v>
      </c>
      <c r="P104" s="12">
        <v>11.7</v>
      </c>
      <c r="Q104" s="12">
        <f t="shared" si="1"/>
        <v>117</v>
      </c>
      <c r="R104" s="24"/>
      <c r="S104" s="23" t="s">
        <v>44</v>
      </c>
    </row>
    <row r="105" spans="2:19" x14ac:dyDescent="0.3">
      <c r="B105" s="23">
        <v>3</v>
      </c>
      <c r="C105" s="23">
        <v>2</v>
      </c>
      <c r="D105" s="23" t="s">
        <v>116</v>
      </c>
      <c r="E105" s="23" t="s">
        <v>164</v>
      </c>
      <c r="F105" s="23" t="s">
        <v>87</v>
      </c>
      <c r="G105" s="23" t="s">
        <v>88</v>
      </c>
      <c r="H105" s="23">
        <v>3</v>
      </c>
      <c r="I105" s="23">
        <v>3</v>
      </c>
      <c r="J105" s="23">
        <v>0</v>
      </c>
      <c r="K105" s="23">
        <v>0</v>
      </c>
      <c r="L105" s="23">
        <v>1</v>
      </c>
      <c r="M105" s="23">
        <v>2</v>
      </c>
      <c r="N105" s="23"/>
      <c r="O105" s="12">
        <v>138.55000000000001</v>
      </c>
      <c r="P105" s="12">
        <v>17.100000000000001</v>
      </c>
      <c r="Q105" s="12">
        <f t="shared" si="1"/>
        <v>155.65</v>
      </c>
      <c r="R105" s="24">
        <f>'[1]CALCULO AL 2-05-23'!AA115</f>
        <v>8306436.4778780118</v>
      </c>
      <c r="S105" s="23" t="s">
        <v>24</v>
      </c>
    </row>
    <row r="106" spans="2:19" x14ac:dyDescent="0.3">
      <c r="B106" s="23">
        <v>3</v>
      </c>
      <c r="C106" s="23">
        <v>2</v>
      </c>
      <c r="D106" s="23" t="s">
        <v>116</v>
      </c>
      <c r="E106" s="23" t="s">
        <v>165</v>
      </c>
      <c r="F106" s="23" t="s">
        <v>90</v>
      </c>
      <c r="G106" s="23" t="s">
        <v>88</v>
      </c>
      <c r="H106" s="23">
        <v>3</v>
      </c>
      <c r="I106" s="23">
        <v>3.5</v>
      </c>
      <c r="J106" s="23">
        <v>0</v>
      </c>
      <c r="K106" s="23">
        <v>0</v>
      </c>
      <c r="L106" s="23">
        <v>0</v>
      </c>
      <c r="M106" s="23">
        <v>2</v>
      </c>
      <c r="N106" s="23"/>
      <c r="O106" s="12">
        <v>124.9</v>
      </c>
      <c r="P106" s="12">
        <v>13.05</v>
      </c>
      <c r="Q106" s="12">
        <f t="shared" si="1"/>
        <v>137.95000000000002</v>
      </c>
      <c r="R106" s="24"/>
      <c r="S106" s="23" t="s">
        <v>44</v>
      </c>
    </row>
    <row r="107" spans="2:19" x14ac:dyDescent="0.3">
      <c r="B107" s="23">
        <v>3</v>
      </c>
      <c r="C107" s="23">
        <v>2</v>
      </c>
      <c r="D107" s="23" t="s">
        <v>116</v>
      </c>
      <c r="E107" s="23" t="s">
        <v>166</v>
      </c>
      <c r="F107" s="23" t="s">
        <v>167</v>
      </c>
      <c r="G107" s="23" t="s">
        <v>93</v>
      </c>
      <c r="H107" s="23">
        <v>3</v>
      </c>
      <c r="I107" s="23">
        <v>3</v>
      </c>
      <c r="J107" s="23">
        <v>0</v>
      </c>
      <c r="K107" s="23">
        <v>1</v>
      </c>
      <c r="L107" s="23">
        <v>0</v>
      </c>
      <c r="M107" s="23">
        <v>3</v>
      </c>
      <c r="N107" s="23">
        <v>1</v>
      </c>
      <c r="O107" s="12">
        <v>177.1</v>
      </c>
      <c r="P107" s="12">
        <v>9.9</v>
      </c>
      <c r="Q107" s="12">
        <f t="shared" si="1"/>
        <v>187</v>
      </c>
      <c r="R107" s="24">
        <f>'[1]CALCULO AL 2-05-23'!AA117</f>
        <v>10135217.532669215</v>
      </c>
      <c r="S107" s="23" t="s">
        <v>24</v>
      </c>
    </row>
    <row r="108" spans="2:19" x14ac:dyDescent="0.3">
      <c r="B108" s="23">
        <v>3</v>
      </c>
      <c r="C108" s="23">
        <v>2</v>
      </c>
      <c r="D108" s="23" t="s">
        <v>116</v>
      </c>
      <c r="E108" s="23" t="s">
        <v>168</v>
      </c>
      <c r="F108" s="23" t="s">
        <v>95</v>
      </c>
      <c r="G108" s="23" t="s">
        <v>93</v>
      </c>
      <c r="H108" s="23">
        <v>1</v>
      </c>
      <c r="I108" s="23">
        <v>2</v>
      </c>
      <c r="J108" s="23">
        <v>1</v>
      </c>
      <c r="K108" s="23">
        <v>0</v>
      </c>
      <c r="L108" s="23">
        <v>0</v>
      </c>
      <c r="M108" s="23">
        <v>2</v>
      </c>
      <c r="N108" s="23">
        <v>1</v>
      </c>
      <c r="O108" s="12">
        <v>77.849999999999994</v>
      </c>
      <c r="P108" s="12">
        <v>9.6999999999999993</v>
      </c>
      <c r="Q108" s="12">
        <f t="shared" si="1"/>
        <v>87.55</v>
      </c>
      <c r="R108" s="24"/>
      <c r="S108" s="23" t="s">
        <v>44</v>
      </c>
    </row>
    <row r="109" spans="2:19" x14ac:dyDescent="0.3">
      <c r="B109" s="23">
        <v>3</v>
      </c>
      <c r="C109" s="23">
        <v>2</v>
      </c>
      <c r="D109" s="23" t="s">
        <v>116</v>
      </c>
      <c r="E109" s="23" t="s">
        <v>169</v>
      </c>
      <c r="F109" s="23" t="s">
        <v>97</v>
      </c>
      <c r="G109" s="23" t="s">
        <v>98</v>
      </c>
      <c r="H109" s="23">
        <v>3</v>
      </c>
      <c r="I109" s="23">
        <v>2.5</v>
      </c>
      <c r="J109" s="23">
        <v>0</v>
      </c>
      <c r="K109" s="23">
        <v>0</v>
      </c>
      <c r="L109" s="23">
        <v>0</v>
      </c>
      <c r="M109" s="23">
        <v>2</v>
      </c>
      <c r="N109" s="23"/>
      <c r="O109" s="12">
        <v>105.65</v>
      </c>
      <c r="P109" s="12">
        <v>24.3</v>
      </c>
      <c r="Q109" s="12">
        <f t="shared" si="1"/>
        <v>129.95000000000002</v>
      </c>
      <c r="R109" s="24">
        <f>'[1]CALCULO AL 2-05-23'!AA119</f>
        <v>7198517.4019066989</v>
      </c>
      <c r="S109" s="23" t="s">
        <v>24</v>
      </c>
    </row>
    <row r="110" spans="2:19" x14ac:dyDescent="0.3">
      <c r="B110" s="23">
        <v>3</v>
      </c>
      <c r="C110" s="23">
        <v>2</v>
      </c>
      <c r="D110" s="23" t="s">
        <v>116</v>
      </c>
      <c r="E110" s="23" t="s">
        <v>170</v>
      </c>
      <c r="F110" s="23" t="s">
        <v>100</v>
      </c>
      <c r="G110" s="23" t="s">
        <v>98</v>
      </c>
      <c r="H110" s="23">
        <v>2</v>
      </c>
      <c r="I110" s="23">
        <v>2.5</v>
      </c>
      <c r="J110" s="23">
        <v>0</v>
      </c>
      <c r="K110" s="23">
        <v>0</v>
      </c>
      <c r="L110" s="23">
        <v>0</v>
      </c>
      <c r="M110" s="23">
        <v>2</v>
      </c>
      <c r="N110" s="23">
        <v>1</v>
      </c>
      <c r="O110" s="12">
        <v>91.5</v>
      </c>
      <c r="P110" s="12">
        <v>0</v>
      </c>
      <c r="Q110" s="12">
        <f t="shared" si="1"/>
        <v>91.5</v>
      </c>
      <c r="R110" s="24">
        <f>'[1]CALCULO AL 2-05-23'!AA120</f>
        <v>6056001.4269724274</v>
      </c>
      <c r="S110" s="23" t="s">
        <v>24</v>
      </c>
    </row>
    <row r="111" spans="2:19" x14ac:dyDescent="0.3">
      <c r="B111" s="23">
        <v>3</v>
      </c>
      <c r="C111" s="23">
        <v>2</v>
      </c>
      <c r="D111" s="23" t="s">
        <v>20</v>
      </c>
      <c r="E111" s="23" t="s">
        <v>171</v>
      </c>
      <c r="F111" s="23" t="s">
        <v>103</v>
      </c>
      <c r="G111" s="23" t="s">
        <v>104</v>
      </c>
      <c r="H111" s="23">
        <v>3</v>
      </c>
      <c r="I111" s="23">
        <v>3.5</v>
      </c>
      <c r="J111" s="23">
        <v>0</v>
      </c>
      <c r="K111" s="23">
        <v>0</v>
      </c>
      <c r="L111" s="23">
        <v>0</v>
      </c>
      <c r="M111" s="23">
        <v>2</v>
      </c>
      <c r="N111" s="23"/>
      <c r="O111" s="12">
        <v>117.25</v>
      </c>
      <c r="P111" s="12">
        <v>24.75</v>
      </c>
      <c r="Q111" s="12">
        <f t="shared" si="1"/>
        <v>142</v>
      </c>
      <c r="R111" s="24">
        <f>'[1]CALCULO AL 2-05-23'!AA121</f>
        <v>8443417.6066676695</v>
      </c>
      <c r="S111" s="23" t="s">
        <v>24</v>
      </c>
    </row>
    <row r="112" spans="2:19" x14ac:dyDescent="0.3">
      <c r="B112" s="23">
        <v>3</v>
      </c>
      <c r="C112" s="23">
        <v>2</v>
      </c>
      <c r="D112" s="23" t="s">
        <v>20</v>
      </c>
      <c r="E112" s="23" t="s">
        <v>172</v>
      </c>
      <c r="F112" s="23" t="s">
        <v>108</v>
      </c>
      <c r="G112" s="23" t="s">
        <v>88</v>
      </c>
      <c r="H112" s="23">
        <v>3</v>
      </c>
      <c r="I112" s="23">
        <v>3.5</v>
      </c>
      <c r="J112" s="23">
        <v>0</v>
      </c>
      <c r="K112" s="23">
        <v>0</v>
      </c>
      <c r="L112" s="23">
        <v>0</v>
      </c>
      <c r="M112" s="23">
        <v>2</v>
      </c>
      <c r="N112" s="23">
        <v>1</v>
      </c>
      <c r="O112" s="12">
        <v>124.9</v>
      </c>
      <c r="P112" s="12">
        <v>0</v>
      </c>
      <c r="Q112" s="12">
        <f t="shared" si="1"/>
        <v>124.9</v>
      </c>
      <c r="R112" s="24">
        <f>'[1]CALCULO AL 2-05-23'!AA123</f>
        <v>7296524.7234907644</v>
      </c>
      <c r="S112" s="23" t="s">
        <v>24</v>
      </c>
    </row>
    <row r="113" spans="2:19" x14ac:dyDescent="0.3">
      <c r="B113" s="23">
        <v>3</v>
      </c>
      <c r="C113" s="23">
        <v>2</v>
      </c>
      <c r="D113" s="23" t="s">
        <v>20</v>
      </c>
      <c r="E113" s="23" t="s">
        <v>173</v>
      </c>
      <c r="F113" s="23" t="s">
        <v>110</v>
      </c>
      <c r="G113" s="23" t="s">
        <v>111</v>
      </c>
      <c r="H113" s="23">
        <v>3</v>
      </c>
      <c r="I113" s="23">
        <v>3.5</v>
      </c>
      <c r="J113" s="23">
        <v>0</v>
      </c>
      <c r="K113" s="23">
        <v>0</v>
      </c>
      <c r="L113" s="23">
        <v>1</v>
      </c>
      <c r="M113" s="23">
        <v>3</v>
      </c>
      <c r="N113" s="23"/>
      <c r="O113" s="12">
        <v>188.5</v>
      </c>
      <c r="P113" s="12">
        <v>18.600000000000001</v>
      </c>
      <c r="Q113" s="12">
        <f t="shared" si="1"/>
        <v>207.1</v>
      </c>
      <c r="R113" s="24"/>
      <c r="S113" s="23" t="s">
        <v>44</v>
      </c>
    </row>
    <row r="114" spans="2:19" x14ac:dyDescent="0.3">
      <c r="B114" s="23">
        <v>3</v>
      </c>
      <c r="C114" s="23">
        <v>2</v>
      </c>
      <c r="D114" s="23" t="s">
        <v>20</v>
      </c>
      <c r="E114" s="23" t="s">
        <v>174</v>
      </c>
      <c r="F114" s="23" t="s">
        <v>113</v>
      </c>
      <c r="G114" s="23" t="s">
        <v>23</v>
      </c>
      <c r="H114" s="23">
        <v>1</v>
      </c>
      <c r="I114" s="23">
        <v>1</v>
      </c>
      <c r="J114" s="23">
        <v>0</v>
      </c>
      <c r="K114" s="23">
        <v>0</v>
      </c>
      <c r="L114" s="23">
        <v>0</v>
      </c>
      <c r="M114" s="23">
        <v>1</v>
      </c>
      <c r="N114" s="23">
        <v>1</v>
      </c>
      <c r="O114" s="12">
        <v>58.62</v>
      </c>
      <c r="P114" s="12">
        <v>8.8000000000000007</v>
      </c>
      <c r="Q114" s="12">
        <f t="shared" si="1"/>
        <v>67.42</v>
      </c>
      <c r="R114" s="24"/>
      <c r="S114" s="23" t="s">
        <v>44</v>
      </c>
    </row>
    <row r="115" spans="2:19" ht="15" thickBot="1" x14ac:dyDescent="0.35">
      <c r="B115" s="25">
        <v>3</v>
      </c>
      <c r="C115" s="25">
        <v>2</v>
      </c>
      <c r="D115" s="25" t="s">
        <v>20</v>
      </c>
      <c r="E115" s="25" t="s">
        <v>175</v>
      </c>
      <c r="F115" s="25" t="s">
        <v>115</v>
      </c>
      <c r="G115" s="25" t="s">
        <v>23</v>
      </c>
      <c r="H115" s="25">
        <v>2</v>
      </c>
      <c r="I115" s="25">
        <v>2.5</v>
      </c>
      <c r="J115" s="25">
        <v>0</v>
      </c>
      <c r="K115" s="25">
        <v>1</v>
      </c>
      <c r="L115" s="25">
        <v>0</v>
      </c>
      <c r="M115" s="25">
        <v>2</v>
      </c>
      <c r="N115" s="25">
        <v>1</v>
      </c>
      <c r="O115" s="15">
        <v>105.3</v>
      </c>
      <c r="P115" s="15">
        <v>11.7</v>
      </c>
      <c r="Q115" s="15">
        <f t="shared" si="1"/>
        <v>117</v>
      </c>
      <c r="R115" s="26">
        <f>'[1]CALCULO AL 2-05-23'!AA126</f>
        <v>7437732.5113423979</v>
      </c>
      <c r="S115" s="25" t="s">
        <v>24</v>
      </c>
    </row>
    <row r="116" spans="2:19" x14ac:dyDescent="0.3">
      <c r="B116" s="19">
        <v>4</v>
      </c>
      <c r="C116" s="19">
        <v>1</v>
      </c>
      <c r="D116" s="19" t="s">
        <v>85</v>
      </c>
      <c r="E116" s="19" t="s">
        <v>176</v>
      </c>
      <c r="F116" s="19" t="s">
        <v>177</v>
      </c>
      <c r="G116" s="19" t="s">
        <v>88</v>
      </c>
      <c r="H116" s="19">
        <v>3</v>
      </c>
      <c r="I116" s="19">
        <v>3</v>
      </c>
      <c r="J116" s="19">
        <v>0</v>
      </c>
      <c r="K116" s="19">
        <v>0</v>
      </c>
      <c r="L116" s="19">
        <v>0</v>
      </c>
      <c r="M116" s="19">
        <v>2</v>
      </c>
      <c r="N116" s="19">
        <v>1</v>
      </c>
      <c r="O116" s="5">
        <v>124.9</v>
      </c>
      <c r="P116" s="5">
        <v>17.100000000000001</v>
      </c>
      <c r="Q116" s="5">
        <f t="shared" si="1"/>
        <v>142</v>
      </c>
      <c r="R116" s="20">
        <f>'[1]CALCULO AL 2-05-23'!AA127</f>
        <v>7840758.2246871777</v>
      </c>
      <c r="S116" s="19" t="s">
        <v>24</v>
      </c>
    </row>
    <row r="117" spans="2:19" x14ac:dyDescent="0.3">
      <c r="B117" s="19">
        <v>4</v>
      </c>
      <c r="C117" s="19">
        <v>1</v>
      </c>
      <c r="D117" s="19" t="s">
        <v>85</v>
      </c>
      <c r="E117" s="19" t="s">
        <v>178</v>
      </c>
      <c r="F117" s="19" t="s">
        <v>90</v>
      </c>
      <c r="G117" s="19" t="s">
        <v>88</v>
      </c>
      <c r="H117" s="19">
        <v>3</v>
      </c>
      <c r="I117" s="19">
        <v>3.5</v>
      </c>
      <c r="J117" s="19">
        <v>0</v>
      </c>
      <c r="K117" s="19">
        <v>0</v>
      </c>
      <c r="L117" s="19">
        <v>0</v>
      </c>
      <c r="M117" s="19">
        <v>2</v>
      </c>
      <c r="N117" s="19">
        <v>1</v>
      </c>
      <c r="O117" s="5">
        <v>124.9</v>
      </c>
      <c r="P117" s="5">
        <v>13.05</v>
      </c>
      <c r="Q117" s="5">
        <f t="shared" si="1"/>
        <v>137.95000000000002</v>
      </c>
      <c r="R117" s="20">
        <f>'[1]CALCULO AL 2-05-23'!AA128</f>
        <v>7656721.2054839227</v>
      </c>
      <c r="S117" s="19" t="s">
        <v>24</v>
      </c>
    </row>
    <row r="118" spans="2:19" x14ac:dyDescent="0.3">
      <c r="B118" s="19">
        <v>4</v>
      </c>
      <c r="C118" s="19">
        <v>1</v>
      </c>
      <c r="D118" s="19" t="s">
        <v>85</v>
      </c>
      <c r="E118" s="19" t="s">
        <v>179</v>
      </c>
      <c r="F118" s="19" t="s">
        <v>92</v>
      </c>
      <c r="G118" s="19" t="s">
        <v>93</v>
      </c>
      <c r="H118" s="19">
        <v>1</v>
      </c>
      <c r="I118" s="19">
        <v>2</v>
      </c>
      <c r="J118" s="19">
        <v>1</v>
      </c>
      <c r="K118" s="19">
        <v>0</v>
      </c>
      <c r="L118" s="19">
        <v>0</v>
      </c>
      <c r="M118" s="19">
        <v>2</v>
      </c>
      <c r="N118" s="19">
        <v>1</v>
      </c>
      <c r="O118" s="5">
        <v>87.55</v>
      </c>
      <c r="P118" s="5">
        <v>9.9</v>
      </c>
      <c r="Q118" s="5">
        <f t="shared" si="1"/>
        <v>97.45</v>
      </c>
      <c r="R118" s="20">
        <f>'[1]CALCULO AL 2-05-23'!AA129</f>
        <v>6062528.1030910248</v>
      </c>
      <c r="S118" s="19" t="s">
        <v>24</v>
      </c>
    </row>
    <row r="119" spans="2:19" x14ac:dyDescent="0.3">
      <c r="B119" s="19">
        <v>4</v>
      </c>
      <c r="C119" s="19">
        <v>1</v>
      </c>
      <c r="D119" s="19" t="s">
        <v>85</v>
      </c>
      <c r="E119" s="19" t="s">
        <v>180</v>
      </c>
      <c r="F119" s="19" t="s">
        <v>95</v>
      </c>
      <c r="G119" s="19" t="s">
        <v>93</v>
      </c>
      <c r="H119" s="19">
        <v>1</v>
      </c>
      <c r="I119" s="19">
        <v>2</v>
      </c>
      <c r="J119" s="19">
        <v>1</v>
      </c>
      <c r="K119" s="19">
        <v>0</v>
      </c>
      <c r="L119" s="19">
        <v>0</v>
      </c>
      <c r="M119" s="19">
        <v>2</v>
      </c>
      <c r="N119" s="19">
        <v>1</v>
      </c>
      <c r="O119" s="5">
        <v>77.849999999999994</v>
      </c>
      <c r="P119" s="5">
        <v>9.6999999999999993</v>
      </c>
      <c r="Q119" s="5">
        <f t="shared" si="1"/>
        <v>87.55</v>
      </c>
      <c r="R119" s="20">
        <f>'[1]CALCULO AL 2-05-23'!AA130</f>
        <v>5707864.0030776821</v>
      </c>
      <c r="S119" s="19" t="s">
        <v>24</v>
      </c>
    </row>
    <row r="120" spans="2:19" x14ac:dyDescent="0.3">
      <c r="B120" s="19">
        <v>4</v>
      </c>
      <c r="C120" s="19">
        <v>1</v>
      </c>
      <c r="D120" s="19" t="s">
        <v>85</v>
      </c>
      <c r="E120" s="19" t="s">
        <v>181</v>
      </c>
      <c r="F120" s="19" t="s">
        <v>134</v>
      </c>
      <c r="G120" s="19" t="s">
        <v>98</v>
      </c>
      <c r="H120" s="19">
        <v>3</v>
      </c>
      <c r="I120" s="19">
        <v>2.5</v>
      </c>
      <c r="J120" s="19">
        <v>0</v>
      </c>
      <c r="K120" s="19">
        <v>0</v>
      </c>
      <c r="L120" s="19">
        <v>0</v>
      </c>
      <c r="M120" s="19">
        <v>2</v>
      </c>
      <c r="N120" s="19">
        <v>1</v>
      </c>
      <c r="O120" s="5">
        <v>105.65</v>
      </c>
      <c r="P120" s="5">
        <v>0</v>
      </c>
      <c r="Q120" s="5">
        <f t="shared" si="1"/>
        <v>105.65</v>
      </c>
      <c r="R120" s="20">
        <f>'[1]CALCULO AL 2-05-23'!AA131</f>
        <v>6587588.6308616437</v>
      </c>
      <c r="S120" s="19" t="s">
        <v>24</v>
      </c>
    </row>
    <row r="121" spans="2:19" x14ac:dyDescent="0.3">
      <c r="B121" s="19">
        <v>4</v>
      </c>
      <c r="C121" s="19">
        <v>1</v>
      </c>
      <c r="D121" s="19" t="s">
        <v>85</v>
      </c>
      <c r="E121" s="19" t="s">
        <v>182</v>
      </c>
      <c r="F121" s="19" t="s">
        <v>183</v>
      </c>
      <c r="G121" s="19" t="s">
        <v>98</v>
      </c>
      <c r="H121" s="19">
        <v>2</v>
      </c>
      <c r="I121" s="19">
        <v>3.5</v>
      </c>
      <c r="J121" s="19">
        <v>1</v>
      </c>
      <c r="K121" s="19">
        <v>0</v>
      </c>
      <c r="L121" s="19">
        <v>0</v>
      </c>
      <c r="M121" s="19">
        <v>2</v>
      </c>
      <c r="N121" s="19">
        <v>1</v>
      </c>
      <c r="O121" s="5">
        <v>105.15</v>
      </c>
      <c r="P121" s="5">
        <v>0</v>
      </c>
      <c r="Q121" s="5">
        <f t="shared" si="1"/>
        <v>105.15</v>
      </c>
      <c r="R121" s="20">
        <f>'[1]CALCULO AL 2-05-23'!AA132</f>
        <v>6505702.0964645296</v>
      </c>
      <c r="S121" s="19" t="s">
        <v>24</v>
      </c>
    </row>
    <row r="122" spans="2:19" x14ac:dyDescent="0.3">
      <c r="B122" s="19">
        <v>4</v>
      </c>
      <c r="C122" s="19">
        <v>1</v>
      </c>
      <c r="D122" s="19" t="s">
        <v>101</v>
      </c>
      <c r="E122" s="19" t="s">
        <v>184</v>
      </c>
      <c r="F122" s="19" t="s">
        <v>103</v>
      </c>
      <c r="G122" s="19" t="s">
        <v>104</v>
      </c>
      <c r="H122" s="19">
        <v>3</v>
      </c>
      <c r="I122" s="19">
        <v>3.5</v>
      </c>
      <c r="J122" s="19">
        <v>0</v>
      </c>
      <c r="K122" s="19">
        <v>0</v>
      </c>
      <c r="L122" s="19">
        <v>0</v>
      </c>
      <c r="M122" s="19">
        <v>2</v>
      </c>
      <c r="N122" s="19"/>
      <c r="O122" s="5">
        <v>117.25</v>
      </c>
      <c r="P122" s="5">
        <v>24.75</v>
      </c>
      <c r="Q122" s="5">
        <f t="shared" si="1"/>
        <v>142</v>
      </c>
      <c r="R122" s="20">
        <f>'[1]CALCULO AL 2-05-23'!AA133</f>
        <v>7854729.802996533</v>
      </c>
      <c r="S122" s="19" t="s">
        <v>24</v>
      </c>
    </row>
    <row r="123" spans="2:19" x14ac:dyDescent="0.3">
      <c r="B123" s="19">
        <v>4</v>
      </c>
      <c r="C123" s="19">
        <v>1</v>
      </c>
      <c r="D123" s="19" t="s">
        <v>101</v>
      </c>
      <c r="E123" s="19" t="s">
        <v>185</v>
      </c>
      <c r="F123" s="19" t="s">
        <v>106</v>
      </c>
      <c r="G123" s="19" t="s">
        <v>93</v>
      </c>
      <c r="H123" s="19">
        <v>1</v>
      </c>
      <c r="I123" s="19">
        <v>2</v>
      </c>
      <c r="J123" s="19">
        <v>1</v>
      </c>
      <c r="K123" s="19">
        <v>0</v>
      </c>
      <c r="L123" s="19">
        <v>0</v>
      </c>
      <c r="M123" s="19">
        <v>2</v>
      </c>
      <c r="N123" s="19">
        <v>1</v>
      </c>
      <c r="O123" s="5">
        <v>87.55</v>
      </c>
      <c r="P123" s="5">
        <v>0</v>
      </c>
      <c r="Q123" s="5">
        <f t="shared" si="1"/>
        <v>87.55</v>
      </c>
      <c r="R123" s="20">
        <f>'[1]CALCULO AL 2-05-23'!AA134</f>
        <v>5812773.6191497678</v>
      </c>
      <c r="S123" s="19" t="s">
        <v>24</v>
      </c>
    </row>
    <row r="124" spans="2:19" x14ac:dyDescent="0.3">
      <c r="B124" s="19">
        <v>4</v>
      </c>
      <c r="C124" s="19">
        <v>1</v>
      </c>
      <c r="D124" s="19" t="s">
        <v>101</v>
      </c>
      <c r="E124" s="19" t="s">
        <v>186</v>
      </c>
      <c r="F124" s="19" t="s">
        <v>108</v>
      </c>
      <c r="G124" s="19" t="s">
        <v>88</v>
      </c>
      <c r="H124" s="19">
        <v>3</v>
      </c>
      <c r="I124" s="19">
        <v>3.5</v>
      </c>
      <c r="J124" s="19">
        <v>0</v>
      </c>
      <c r="K124" s="19">
        <v>0</v>
      </c>
      <c r="L124" s="19">
        <v>0</v>
      </c>
      <c r="M124" s="19">
        <v>2</v>
      </c>
      <c r="N124" s="19"/>
      <c r="O124" s="5">
        <v>124.9</v>
      </c>
      <c r="P124" s="5">
        <v>0</v>
      </c>
      <c r="Q124" s="5">
        <f t="shared" si="1"/>
        <v>124.9</v>
      </c>
      <c r="R124" s="20">
        <f>'[1]CALCULO AL 2-05-23'!AA135</f>
        <v>7204300.0451127654</v>
      </c>
      <c r="S124" s="19" t="s">
        <v>24</v>
      </c>
    </row>
    <row r="125" spans="2:19" x14ac:dyDescent="0.3">
      <c r="B125" s="19">
        <v>4</v>
      </c>
      <c r="C125" s="19">
        <v>1</v>
      </c>
      <c r="D125" s="19" t="s">
        <v>101</v>
      </c>
      <c r="E125" s="19" t="s">
        <v>187</v>
      </c>
      <c r="F125" s="19" t="s">
        <v>113</v>
      </c>
      <c r="G125" s="19" t="s">
        <v>23</v>
      </c>
      <c r="H125" s="19">
        <v>1</v>
      </c>
      <c r="I125" s="19">
        <v>1</v>
      </c>
      <c r="J125" s="19">
        <v>0</v>
      </c>
      <c r="K125" s="19">
        <v>0</v>
      </c>
      <c r="L125" s="19">
        <v>0</v>
      </c>
      <c r="M125" s="19">
        <v>1</v>
      </c>
      <c r="N125" s="19">
        <v>1</v>
      </c>
      <c r="O125" s="5">
        <v>58.62</v>
      </c>
      <c r="P125" s="5">
        <v>8.8000000000000007</v>
      </c>
      <c r="Q125" s="5">
        <f t="shared" si="1"/>
        <v>67.42</v>
      </c>
      <c r="R125" s="20"/>
      <c r="S125" s="19" t="s">
        <v>44</v>
      </c>
    </row>
    <row r="126" spans="2:19" x14ac:dyDescent="0.3">
      <c r="B126" s="19">
        <v>4</v>
      </c>
      <c r="C126" s="19">
        <v>1</v>
      </c>
      <c r="D126" s="19" t="s">
        <v>101</v>
      </c>
      <c r="E126" s="19" t="s">
        <v>188</v>
      </c>
      <c r="F126" s="19" t="s">
        <v>115</v>
      </c>
      <c r="G126" s="19" t="s">
        <v>23</v>
      </c>
      <c r="H126" s="19">
        <v>2</v>
      </c>
      <c r="I126" s="19">
        <v>2.5</v>
      </c>
      <c r="J126" s="19">
        <v>0</v>
      </c>
      <c r="K126" s="19">
        <v>1</v>
      </c>
      <c r="L126" s="19">
        <v>0</v>
      </c>
      <c r="M126" s="19">
        <v>2</v>
      </c>
      <c r="N126" s="19">
        <v>1</v>
      </c>
      <c r="O126" s="5">
        <v>105.3</v>
      </c>
      <c r="P126" s="5">
        <v>11.7</v>
      </c>
      <c r="Q126" s="5">
        <f t="shared" si="1"/>
        <v>117</v>
      </c>
      <c r="R126" s="20"/>
      <c r="S126" s="19" t="s">
        <v>44</v>
      </c>
    </row>
    <row r="127" spans="2:19" x14ac:dyDescent="0.3">
      <c r="B127" s="19">
        <v>4</v>
      </c>
      <c r="C127" s="19">
        <v>2</v>
      </c>
      <c r="D127" s="19" t="s">
        <v>116</v>
      </c>
      <c r="E127" s="19" t="s">
        <v>189</v>
      </c>
      <c r="F127" s="19" t="s">
        <v>177</v>
      </c>
      <c r="G127" s="19" t="s">
        <v>88</v>
      </c>
      <c r="H127" s="19">
        <v>3</v>
      </c>
      <c r="I127" s="19">
        <v>3</v>
      </c>
      <c r="J127" s="19">
        <v>0</v>
      </c>
      <c r="K127" s="19">
        <v>0</v>
      </c>
      <c r="L127" s="19">
        <v>0</v>
      </c>
      <c r="M127" s="19">
        <v>2</v>
      </c>
      <c r="N127" s="19"/>
      <c r="O127" s="5">
        <v>124.9</v>
      </c>
      <c r="P127" s="5">
        <v>17.100000000000001</v>
      </c>
      <c r="Q127" s="5">
        <f t="shared" si="1"/>
        <v>142</v>
      </c>
      <c r="R127" s="20">
        <f>'[1]CALCULO AL 2-05-23'!AA138</f>
        <v>7737624.7618218781</v>
      </c>
      <c r="S127" s="19" t="s">
        <v>24</v>
      </c>
    </row>
    <row r="128" spans="2:19" x14ac:dyDescent="0.3">
      <c r="B128" s="19">
        <v>4</v>
      </c>
      <c r="C128" s="19">
        <v>2</v>
      </c>
      <c r="D128" s="19" t="s">
        <v>116</v>
      </c>
      <c r="E128" s="19" t="s">
        <v>190</v>
      </c>
      <c r="F128" s="19" t="s">
        <v>90</v>
      </c>
      <c r="G128" s="19" t="s">
        <v>88</v>
      </c>
      <c r="H128" s="19">
        <v>3</v>
      </c>
      <c r="I128" s="19">
        <v>3.5</v>
      </c>
      <c r="J128" s="19">
        <v>0</v>
      </c>
      <c r="K128" s="19">
        <v>0</v>
      </c>
      <c r="L128" s="19">
        <v>0</v>
      </c>
      <c r="M128" s="19">
        <v>2</v>
      </c>
      <c r="N128" s="19"/>
      <c r="O128" s="5">
        <v>124.9</v>
      </c>
      <c r="P128" s="5">
        <v>13.05</v>
      </c>
      <c r="Q128" s="5">
        <f t="shared" ref="Q128:Q188" si="2">O128+P128</f>
        <v>137.95000000000002</v>
      </c>
      <c r="R128" s="20"/>
      <c r="S128" s="19" t="s">
        <v>44</v>
      </c>
    </row>
    <row r="129" spans="2:19" x14ac:dyDescent="0.3">
      <c r="B129" s="19">
        <v>4</v>
      </c>
      <c r="C129" s="19">
        <v>2</v>
      </c>
      <c r="D129" s="19" t="s">
        <v>116</v>
      </c>
      <c r="E129" s="19" t="s">
        <v>191</v>
      </c>
      <c r="F129" s="19" t="s">
        <v>167</v>
      </c>
      <c r="G129" s="19" t="s">
        <v>93</v>
      </c>
      <c r="H129" s="19">
        <v>3</v>
      </c>
      <c r="I129" s="19">
        <v>3</v>
      </c>
      <c r="J129" s="19">
        <v>0</v>
      </c>
      <c r="K129" s="19">
        <v>1</v>
      </c>
      <c r="L129" s="19">
        <v>0</v>
      </c>
      <c r="M129" s="19">
        <v>3</v>
      </c>
      <c r="N129" s="19"/>
      <c r="O129" s="5">
        <v>177.1</v>
      </c>
      <c r="P129" s="5">
        <v>9.9</v>
      </c>
      <c r="Q129" s="5">
        <f t="shared" si="2"/>
        <v>187</v>
      </c>
      <c r="R129" s="20">
        <f>'[1]CALCULO AL 2-05-23'!AA140</f>
        <v>10066892.463242931</v>
      </c>
      <c r="S129" s="19" t="s">
        <v>24</v>
      </c>
    </row>
    <row r="130" spans="2:19" x14ac:dyDescent="0.3">
      <c r="B130" s="19">
        <v>4</v>
      </c>
      <c r="C130" s="19">
        <v>2</v>
      </c>
      <c r="D130" s="19" t="s">
        <v>116</v>
      </c>
      <c r="E130" s="19" t="s">
        <v>192</v>
      </c>
      <c r="F130" s="19" t="s">
        <v>95</v>
      </c>
      <c r="G130" s="19" t="s">
        <v>93</v>
      </c>
      <c r="H130" s="19">
        <v>1</v>
      </c>
      <c r="I130" s="19">
        <v>2</v>
      </c>
      <c r="J130" s="19">
        <v>1</v>
      </c>
      <c r="K130" s="19">
        <v>0</v>
      </c>
      <c r="L130" s="19">
        <v>0</v>
      </c>
      <c r="M130" s="19">
        <v>2</v>
      </c>
      <c r="N130" s="19"/>
      <c r="O130" s="5">
        <v>77.849999999999994</v>
      </c>
      <c r="P130" s="5">
        <v>9.6999999999999993</v>
      </c>
      <c r="Q130" s="5">
        <f t="shared" si="2"/>
        <v>87.55</v>
      </c>
      <c r="R130" s="20">
        <f>'[1]CALCULO AL 2-05-23'!AA141</f>
        <v>5758543.2725178478</v>
      </c>
      <c r="S130" s="19" t="s">
        <v>24</v>
      </c>
    </row>
    <row r="131" spans="2:19" x14ac:dyDescent="0.3">
      <c r="B131" s="19">
        <v>4</v>
      </c>
      <c r="C131" s="19">
        <v>2</v>
      </c>
      <c r="D131" s="19" t="s">
        <v>116</v>
      </c>
      <c r="E131" s="19" t="s">
        <v>193</v>
      </c>
      <c r="F131" s="19" t="s">
        <v>134</v>
      </c>
      <c r="G131" s="19" t="s">
        <v>98</v>
      </c>
      <c r="H131" s="19">
        <v>3</v>
      </c>
      <c r="I131" s="19">
        <v>2.5</v>
      </c>
      <c r="J131" s="19">
        <v>0</v>
      </c>
      <c r="K131" s="19">
        <v>0</v>
      </c>
      <c r="L131" s="19">
        <v>0</v>
      </c>
      <c r="M131" s="19">
        <v>2</v>
      </c>
      <c r="N131" s="19"/>
      <c r="O131" s="5">
        <v>105.65</v>
      </c>
      <c r="P131" s="5">
        <v>0</v>
      </c>
      <c r="Q131" s="5">
        <f t="shared" si="2"/>
        <v>105.65</v>
      </c>
      <c r="R131" s="20">
        <f>'[1]CALCULO AL 2-05-23'!AA142</f>
        <v>6516954.3152500493</v>
      </c>
      <c r="S131" s="19" t="s">
        <v>24</v>
      </c>
    </row>
    <row r="132" spans="2:19" x14ac:dyDescent="0.3">
      <c r="B132" s="19">
        <v>4</v>
      </c>
      <c r="C132" s="19">
        <v>2</v>
      </c>
      <c r="D132" s="19" t="s">
        <v>116</v>
      </c>
      <c r="E132" s="19" t="s">
        <v>194</v>
      </c>
      <c r="F132" s="19" t="s">
        <v>183</v>
      </c>
      <c r="G132" s="19" t="s">
        <v>98</v>
      </c>
      <c r="H132" s="19">
        <v>2</v>
      </c>
      <c r="I132" s="19">
        <v>3.5</v>
      </c>
      <c r="J132" s="19">
        <v>1</v>
      </c>
      <c r="K132" s="19">
        <v>0</v>
      </c>
      <c r="L132" s="19">
        <v>0</v>
      </c>
      <c r="M132" s="19">
        <v>2</v>
      </c>
      <c r="N132" s="19"/>
      <c r="O132" s="5">
        <v>105.15</v>
      </c>
      <c r="P132" s="5">
        <v>0</v>
      </c>
      <c r="Q132" s="5">
        <f t="shared" si="2"/>
        <v>105.15</v>
      </c>
      <c r="R132" s="20"/>
      <c r="S132" s="19" t="s">
        <v>44</v>
      </c>
    </row>
    <row r="133" spans="2:19" x14ac:dyDescent="0.3">
      <c r="B133" s="19">
        <v>4</v>
      </c>
      <c r="C133" s="19">
        <v>2</v>
      </c>
      <c r="D133" s="19" t="s">
        <v>20</v>
      </c>
      <c r="E133" s="19" t="s">
        <v>195</v>
      </c>
      <c r="F133" s="19" t="s">
        <v>103</v>
      </c>
      <c r="G133" s="19" t="s">
        <v>104</v>
      </c>
      <c r="H133" s="19">
        <v>3</v>
      </c>
      <c r="I133" s="19">
        <v>3.5</v>
      </c>
      <c r="J133" s="19">
        <v>0</v>
      </c>
      <c r="K133" s="19">
        <v>0</v>
      </c>
      <c r="L133" s="19">
        <v>0</v>
      </c>
      <c r="M133" s="19">
        <v>2</v>
      </c>
      <c r="N133" s="19">
        <v>1</v>
      </c>
      <c r="O133" s="5">
        <v>117.25</v>
      </c>
      <c r="P133" s="5">
        <v>24.75</v>
      </c>
      <c r="Q133" s="5">
        <f t="shared" si="2"/>
        <v>142</v>
      </c>
      <c r="R133" s="20">
        <f>'[1]CALCULO AL 2-05-23'!AA144</f>
        <v>8574255.3886760324</v>
      </c>
      <c r="S133" s="19" t="s">
        <v>24</v>
      </c>
    </row>
    <row r="134" spans="2:19" x14ac:dyDescent="0.3">
      <c r="B134" s="19">
        <v>4</v>
      </c>
      <c r="C134" s="19">
        <v>2</v>
      </c>
      <c r="D134" s="19" t="s">
        <v>20</v>
      </c>
      <c r="E134" s="19" t="s">
        <v>196</v>
      </c>
      <c r="F134" s="19" t="s">
        <v>108</v>
      </c>
      <c r="G134" s="19" t="s">
        <v>88</v>
      </c>
      <c r="H134" s="19">
        <v>3</v>
      </c>
      <c r="I134" s="19">
        <v>3.5</v>
      </c>
      <c r="J134" s="19">
        <v>0</v>
      </c>
      <c r="K134" s="19">
        <v>0</v>
      </c>
      <c r="L134" s="19">
        <v>0</v>
      </c>
      <c r="M134" s="19">
        <v>2</v>
      </c>
      <c r="N134" s="19">
        <v>1</v>
      </c>
      <c r="O134" s="5">
        <v>124.9</v>
      </c>
      <c r="P134" s="5">
        <v>0</v>
      </c>
      <c r="Q134" s="5">
        <f t="shared" si="2"/>
        <v>124.9</v>
      </c>
      <c r="R134" s="20">
        <f>'[1]CALCULO AL 2-05-23'!AA146</f>
        <v>7341218.6078822156</v>
      </c>
      <c r="S134" s="19" t="s">
        <v>24</v>
      </c>
    </row>
    <row r="135" spans="2:19" x14ac:dyDescent="0.3">
      <c r="B135" s="19">
        <v>4</v>
      </c>
      <c r="C135" s="19">
        <v>2</v>
      </c>
      <c r="D135" s="19" t="s">
        <v>20</v>
      </c>
      <c r="E135" s="19" t="s">
        <v>197</v>
      </c>
      <c r="F135" s="19" t="s">
        <v>113</v>
      </c>
      <c r="G135" s="19" t="s">
        <v>23</v>
      </c>
      <c r="H135" s="19">
        <v>1</v>
      </c>
      <c r="I135" s="19">
        <v>1</v>
      </c>
      <c r="J135" s="19">
        <v>0</v>
      </c>
      <c r="K135" s="19">
        <v>0</v>
      </c>
      <c r="L135" s="19">
        <v>0</v>
      </c>
      <c r="M135" s="19">
        <v>1</v>
      </c>
      <c r="N135" s="19">
        <v>1</v>
      </c>
      <c r="O135" s="5">
        <v>58.62</v>
      </c>
      <c r="P135" s="5">
        <v>8.8000000000000007</v>
      </c>
      <c r="Q135" s="5">
        <f t="shared" si="2"/>
        <v>67.42</v>
      </c>
      <c r="R135" s="20"/>
      <c r="S135" s="19" t="s">
        <v>33</v>
      </c>
    </row>
    <row r="136" spans="2:19" ht="15" thickBot="1" x14ac:dyDescent="0.35">
      <c r="B136" s="21">
        <v>4</v>
      </c>
      <c r="C136" s="21">
        <v>2</v>
      </c>
      <c r="D136" s="21" t="s">
        <v>20</v>
      </c>
      <c r="E136" s="21" t="s">
        <v>198</v>
      </c>
      <c r="F136" s="21" t="s">
        <v>115</v>
      </c>
      <c r="G136" s="21" t="s">
        <v>23</v>
      </c>
      <c r="H136" s="21">
        <v>2</v>
      </c>
      <c r="I136" s="21">
        <v>2.5</v>
      </c>
      <c r="J136" s="21">
        <v>0</v>
      </c>
      <c r="K136" s="21">
        <v>1</v>
      </c>
      <c r="L136" s="21">
        <v>0</v>
      </c>
      <c r="M136" s="21">
        <v>2</v>
      </c>
      <c r="N136" s="21">
        <v>1</v>
      </c>
      <c r="O136" s="8">
        <v>105.3</v>
      </c>
      <c r="P136" s="8">
        <v>11.7</v>
      </c>
      <c r="Q136" s="8">
        <f t="shared" si="2"/>
        <v>117</v>
      </c>
      <c r="R136" s="22">
        <f>'[1]CALCULO AL 2-05-23'!AA148</f>
        <v>7452854.3168811714</v>
      </c>
      <c r="S136" s="21" t="s">
        <v>24</v>
      </c>
    </row>
    <row r="137" spans="2:19" x14ac:dyDescent="0.3">
      <c r="B137" s="23">
        <v>5</v>
      </c>
      <c r="C137" s="23">
        <v>1</v>
      </c>
      <c r="D137" s="23" t="s">
        <v>85</v>
      </c>
      <c r="E137" s="23" t="s">
        <v>199</v>
      </c>
      <c r="F137" s="23" t="s">
        <v>177</v>
      </c>
      <c r="G137" s="23" t="s">
        <v>88</v>
      </c>
      <c r="H137" s="23">
        <v>3</v>
      </c>
      <c r="I137" s="23">
        <v>3</v>
      </c>
      <c r="J137" s="23">
        <v>0</v>
      </c>
      <c r="K137" s="23">
        <v>0</v>
      </c>
      <c r="L137" s="23">
        <v>0</v>
      </c>
      <c r="M137" s="23">
        <v>2</v>
      </c>
      <c r="N137" s="23"/>
      <c r="O137" s="12">
        <v>124.9</v>
      </c>
      <c r="P137" s="12">
        <v>17.100000000000001</v>
      </c>
      <c r="Q137" s="12">
        <f t="shared" si="2"/>
        <v>142</v>
      </c>
      <c r="R137" s="24">
        <f>'[1]CALCULO AL 2-05-23'!AA149</f>
        <v>7758977.7350347172</v>
      </c>
      <c r="S137" s="23" t="s">
        <v>24</v>
      </c>
    </row>
    <row r="138" spans="2:19" x14ac:dyDescent="0.3">
      <c r="B138" s="23">
        <v>5</v>
      </c>
      <c r="C138" s="23">
        <v>1</v>
      </c>
      <c r="D138" s="23" t="s">
        <v>85</v>
      </c>
      <c r="E138" s="23" t="s">
        <v>200</v>
      </c>
      <c r="F138" s="23" t="s">
        <v>90</v>
      </c>
      <c r="G138" s="23" t="s">
        <v>88</v>
      </c>
      <c r="H138" s="23">
        <v>3</v>
      </c>
      <c r="I138" s="23">
        <v>3.5</v>
      </c>
      <c r="J138" s="23">
        <v>0</v>
      </c>
      <c r="K138" s="23">
        <v>0</v>
      </c>
      <c r="L138" s="23">
        <v>0</v>
      </c>
      <c r="M138" s="23">
        <v>2</v>
      </c>
      <c r="N138" s="23"/>
      <c r="O138" s="12">
        <v>124.9</v>
      </c>
      <c r="P138" s="12">
        <v>13.05</v>
      </c>
      <c r="Q138" s="12">
        <f t="shared" si="2"/>
        <v>137.95000000000002</v>
      </c>
      <c r="R138" s="24"/>
      <c r="S138" s="23" t="s">
        <v>44</v>
      </c>
    </row>
    <row r="139" spans="2:19" x14ac:dyDescent="0.3">
      <c r="B139" s="23">
        <v>5</v>
      </c>
      <c r="C139" s="23">
        <v>1</v>
      </c>
      <c r="D139" s="23" t="s">
        <v>85</v>
      </c>
      <c r="E139" s="23" t="s">
        <v>201</v>
      </c>
      <c r="F139" s="23" t="s">
        <v>92</v>
      </c>
      <c r="G139" s="23" t="s">
        <v>93</v>
      </c>
      <c r="H139" s="23">
        <v>1</v>
      </c>
      <c r="I139" s="23">
        <v>2</v>
      </c>
      <c r="J139" s="23">
        <v>1</v>
      </c>
      <c r="K139" s="23">
        <v>0</v>
      </c>
      <c r="L139" s="23">
        <v>0</v>
      </c>
      <c r="M139" s="23">
        <v>2</v>
      </c>
      <c r="N139" s="23">
        <v>1</v>
      </c>
      <c r="O139" s="12">
        <v>87.55</v>
      </c>
      <c r="P139" s="12">
        <v>9.9</v>
      </c>
      <c r="Q139" s="12">
        <f t="shared" si="2"/>
        <v>97.45</v>
      </c>
      <c r="R139" s="24">
        <f>'[1]CALCULO AL 2-05-23'!AA151</f>
        <v>6074164.5154686496</v>
      </c>
      <c r="S139" s="23" t="s">
        <v>24</v>
      </c>
    </row>
    <row r="140" spans="2:19" x14ac:dyDescent="0.3">
      <c r="B140" s="23">
        <v>5</v>
      </c>
      <c r="C140" s="23">
        <v>1</v>
      </c>
      <c r="D140" s="23" t="s">
        <v>85</v>
      </c>
      <c r="E140" s="23" t="s">
        <v>202</v>
      </c>
      <c r="F140" s="23" t="s">
        <v>95</v>
      </c>
      <c r="G140" s="23" t="s">
        <v>93</v>
      </c>
      <c r="H140" s="23">
        <v>1</v>
      </c>
      <c r="I140" s="23">
        <v>2</v>
      </c>
      <c r="J140" s="23">
        <v>1</v>
      </c>
      <c r="K140" s="23">
        <v>0</v>
      </c>
      <c r="L140" s="23">
        <v>0</v>
      </c>
      <c r="M140" s="23">
        <v>2</v>
      </c>
      <c r="N140" s="23">
        <v>1</v>
      </c>
      <c r="O140" s="12">
        <v>77.849999999999994</v>
      </c>
      <c r="P140" s="12">
        <v>9.6999999999999993</v>
      </c>
      <c r="Q140" s="12">
        <f t="shared" si="2"/>
        <v>87.55</v>
      </c>
      <c r="R140" s="24">
        <f>'[1]CALCULO AL 2-05-23'!AA152</f>
        <v>5707046.0188239664</v>
      </c>
      <c r="S140" s="23" t="s">
        <v>24</v>
      </c>
    </row>
    <row r="141" spans="2:19" x14ac:dyDescent="0.3">
      <c r="B141" s="23">
        <v>5</v>
      </c>
      <c r="C141" s="23">
        <v>1</v>
      </c>
      <c r="D141" s="23" t="s">
        <v>85</v>
      </c>
      <c r="E141" s="23" t="s">
        <v>203</v>
      </c>
      <c r="F141" s="23" t="s">
        <v>97</v>
      </c>
      <c r="G141" s="23" t="s">
        <v>98</v>
      </c>
      <c r="H141" s="23">
        <v>3</v>
      </c>
      <c r="I141" s="23">
        <v>2.5</v>
      </c>
      <c r="J141" s="23">
        <v>0</v>
      </c>
      <c r="K141" s="23">
        <v>0</v>
      </c>
      <c r="L141" s="23">
        <v>0</v>
      </c>
      <c r="M141" s="23">
        <v>2</v>
      </c>
      <c r="N141" s="23">
        <v>1</v>
      </c>
      <c r="O141" s="12">
        <v>105.65</v>
      </c>
      <c r="P141" s="12">
        <v>24.3</v>
      </c>
      <c r="Q141" s="12">
        <f t="shared" si="2"/>
        <v>129.95000000000002</v>
      </c>
      <c r="R141" s="24">
        <f>'[1]CALCULO AL 2-05-23'!AA153</f>
        <v>7424523.1430445425</v>
      </c>
      <c r="S141" s="23" t="s">
        <v>24</v>
      </c>
    </row>
    <row r="142" spans="2:19" x14ac:dyDescent="0.3">
      <c r="B142" s="23">
        <v>5</v>
      </c>
      <c r="C142" s="23">
        <v>1</v>
      </c>
      <c r="D142" s="23" t="s">
        <v>85</v>
      </c>
      <c r="E142" s="23" t="s">
        <v>204</v>
      </c>
      <c r="F142" s="23" t="s">
        <v>183</v>
      </c>
      <c r="G142" s="23" t="s">
        <v>98</v>
      </c>
      <c r="H142" s="23">
        <v>2</v>
      </c>
      <c r="I142" s="23">
        <v>3.5</v>
      </c>
      <c r="J142" s="23">
        <v>1</v>
      </c>
      <c r="K142" s="23">
        <v>0</v>
      </c>
      <c r="L142" s="23">
        <v>0</v>
      </c>
      <c r="M142" s="23">
        <v>2</v>
      </c>
      <c r="N142" s="23"/>
      <c r="O142" s="12">
        <v>105.15</v>
      </c>
      <c r="P142" s="12">
        <v>0</v>
      </c>
      <c r="Q142" s="12">
        <f t="shared" si="2"/>
        <v>105.15</v>
      </c>
      <c r="R142" s="24"/>
      <c r="S142" s="23" t="s">
        <v>44</v>
      </c>
    </row>
    <row r="143" spans="2:19" x14ac:dyDescent="0.3">
      <c r="B143" s="23">
        <v>5</v>
      </c>
      <c r="C143" s="23">
        <v>1</v>
      </c>
      <c r="D143" s="23" t="s">
        <v>101</v>
      </c>
      <c r="E143" s="23" t="s">
        <v>205</v>
      </c>
      <c r="F143" s="23" t="s">
        <v>103</v>
      </c>
      <c r="G143" s="23" t="s">
        <v>104</v>
      </c>
      <c r="H143" s="23">
        <v>3</v>
      </c>
      <c r="I143" s="23">
        <v>3.5</v>
      </c>
      <c r="J143" s="23">
        <v>0</v>
      </c>
      <c r="K143" s="23">
        <v>0</v>
      </c>
      <c r="L143" s="23">
        <v>0</v>
      </c>
      <c r="M143" s="23">
        <v>2</v>
      </c>
      <c r="N143" s="23"/>
      <c r="O143" s="12">
        <v>117.25</v>
      </c>
      <c r="P143" s="12">
        <v>24.75</v>
      </c>
      <c r="Q143" s="12">
        <f t="shared" si="2"/>
        <v>142</v>
      </c>
      <c r="R143" s="24">
        <f>'[1]CALCULO AL 2-05-23'!AA155</f>
        <v>7876417.9693115903</v>
      </c>
      <c r="S143" s="23" t="s">
        <v>24</v>
      </c>
    </row>
    <row r="144" spans="2:19" x14ac:dyDescent="0.3">
      <c r="B144" s="23">
        <v>5</v>
      </c>
      <c r="C144" s="23">
        <v>1</v>
      </c>
      <c r="D144" s="23" t="s">
        <v>101</v>
      </c>
      <c r="E144" s="23" t="s">
        <v>206</v>
      </c>
      <c r="F144" s="23" t="s">
        <v>106</v>
      </c>
      <c r="G144" s="23" t="s">
        <v>93</v>
      </c>
      <c r="H144" s="23">
        <v>1</v>
      </c>
      <c r="I144" s="23">
        <v>2</v>
      </c>
      <c r="J144" s="23">
        <v>1</v>
      </c>
      <c r="K144" s="23">
        <v>0</v>
      </c>
      <c r="L144" s="23">
        <v>0</v>
      </c>
      <c r="M144" s="23">
        <v>2</v>
      </c>
      <c r="N144" s="23">
        <v>1</v>
      </c>
      <c r="O144" s="12">
        <v>87.55</v>
      </c>
      <c r="P144" s="12">
        <v>0</v>
      </c>
      <c r="Q144" s="12">
        <f t="shared" si="2"/>
        <v>87.55</v>
      </c>
      <c r="R144" s="24">
        <f>'[1]CALCULO AL 2-05-23'!AA156</f>
        <v>5847019.2582195345</v>
      </c>
      <c r="S144" s="23" t="s">
        <v>24</v>
      </c>
    </row>
    <row r="145" spans="2:19" x14ac:dyDescent="0.3">
      <c r="B145" s="23">
        <v>5</v>
      </c>
      <c r="C145" s="23">
        <v>1</v>
      </c>
      <c r="D145" s="23" t="s">
        <v>101</v>
      </c>
      <c r="E145" s="23" t="s">
        <v>207</v>
      </c>
      <c r="F145" s="23" t="s">
        <v>108</v>
      </c>
      <c r="G145" s="23" t="s">
        <v>88</v>
      </c>
      <c r="H145" s="23">
        <v>3</v>
      </c>
      <c r="I145" s="23">
        <v>3.5</v>
      </c>
      <c r="J145" s="23">
        <v>0</v>
      </c>
      <c r="K145" s="23">
        <v>0</v>
      </c>
      <c r="L145" s="23">
        <v>0</v>
      </c>
      <c r="M145" s="23">
        <v>2</v>
      </c>
      <c r="N145" s="23">
        <v>1</v>
      </c>
      <c r="O145" s="12">
        <v>124.9</v>
      </c>
      <c r="P145" s="12">
        <v>0</v>
      </c>
      <c r="Q145" s="12">
        <f t="shared" si="2"/>
        <v>124.9</v>
      </c>
      <c r="R145" s="24">
        <f>'[1]CALCULO AL 2-05-23'!AA157</f>
        <v>7362796.3712866176</v>
      </c>
      <c r="S145" s="23" t="s">
        <v>24</v>
      </c>
    </row>
    <row r="146" spans="2:19" x14ac:dyDescent="0.3">
      <c r="B146" s="23">
        <v>5</v>
      </c>
      <c r="C146" s="23">
        <v>1</v>
      </c>
      <c r="D146" s="23" t="s">
        <v>101</v>
      </c>
      <c r="E146" s="23" t="s">
        <v>208</v>
      </c>
      <c r="F146" s="23" t="s">
        <v>110</v>
      </c>
      <c r="G146" s="23" t="s">
        <v>111</v>
      </c>
      <c r="H146" s="23">
        <v>3</v>
      </c>
      <c r="I146" s="23">
        <v>3.5</v>
      </c>
      <c r="J146" s="23">
        <v>0</v>
      </c>
      <c r="K146" s="23">
        <v>0</v>
      </c>
      <c r="L146" s="23">
        <v>1</v>
      </c>
      <c r="M146" s="23">
        <v>3</v>
      </c>
      <c r="N146" s="23"/>
      <c r="O146" s="12">
        <v>188.5</v>
      </c>
      <c r="P146" s="12">
        <v>18.600000000000001</v>
      </c>
      <c r="Q146" s="12">
        <f t="shared" si="2"/>
        <v>207.1</v>
      </c>
      <c r="R146" s="24">
        <f>'[1]CALCULO AL 2-05-23'!AA158</f>
        <v>11946192.542455848</v>
      </c>
      <c r="S146" s="23" t="s">
        <v>24</v>
      </c>
    </row>
    <row r="147" spans="2:19" x14ac:dyDescent="0.3">
      <c r="B147" s="23">
        <v>5</v>
      </c>
      <c r="C147" s="23">
        <v>1</v>
      </c>
      <c r="D147" s="23" t="s">
        <v>101</v>
      </c>
      <c r="E147" s="23" t="s">
        <v>209</v>
      </c>
      <c r="F147" s="23" t="s">
        <v>113</v>
      </c>
      <c r="G147" s="23" t="s">
        <v>23</v>
      </c>
      <c r="H147" s="23">
        <v>1</v>
      </c>
      <c r="I147" s="23">
        <v>1</v>
      </c>
      <c r="J147" s="23">
        <v>0</v>
      </c>
      <c r="K147" s="23">
        <v>0</v>
      </c>
      <c r="L147" s="23">
        <v>0</v>
      </c>
      <c r="M147" s="23">
        <v>1</v>
      </c>
      <c r="N147" s="23">
        <v>1</v>
      </c>
      <c r="O147" s="12">
        <v>58.62</v>
      </c>
      <c r="P147" s="12">
        <v>8.8000000000000007</v>
      </c>
      <c r="Q147" s="12">
        <f t="shared" si="2"/>
        <v>67.42</v>
      </c>
      <c r="R147" s="24">
        <f>'[1]CALCULO AL 2-05-23'!AA159</f>
        <v>4563112.091198015</v>
      </c>
      <c r="S147" s="23" t="s">
        <v>24</v>
      </c>
    </row>
    <row r="148" spans="2:19" x14ac:dyDescent="0.3">
      <c r="B148" s="23">
        <v>5</v>
      </c>
      <c r="C148" s="23">
        <v>1</v>
      </c>
      <c r="D148" s="23" t="s">
        <v>101</v>
      </c>
      <c r="E148" s="23" t="s">
        <v>210</v>
      </c>
      <c r="F148" s="23" t="s">
        <v>115</v>
      </c>
      <c r="G148" s="23" t="s">
        <v>23</v>
      </c>
      <c r="H148" s="23">
        <v>2</v>
      </c>
      <c r="I148" s="23">
        <v>2.5</v>
      </c>
      <c r="J148" s="23">
        <v>0</v>
      </c>
      <c r="K148" s="23">
        <v>1</v>
      </c>
      <c r="L148" s="23">
        <v>0</v>
      </c>
      <c r="M148" s="23">
        <v>2</v>
      </c>
      <c r="N148" s="23">
        <v>1</v>
      </c>
      <c r="O148" s="12">
        <v>105.3</v>
      </c>
      <c r="P148" s="12">
        <v>11.7</v>
      </c>
      <c r="Q148" s="12">
        <f t="shared" si="2"/>
        <v>117</v>
      </c>
      <c r="R148" s="24"/>
      <c r="S148" s="23" t="s">
        <v>44</v>
      </c>
    </row>
    <row r="149" spans="2:19" x14ac:dyDescent="0.3">
      <c r="B149" s="23">
        <v>5</v>
      </c>
      <c r="C149" s="23">
        <v>2</v>
      </c>
      <c r="D149" s="23" t="s">
        <v>116</v>
      </c>
      <c r="E149" s="23" t="s">
        <v>211</v>
      </c>
      <c r="F149" s="23" t="s">
        <v>177</v>
      </c>
      <c r="G149" s="23" t="s">
        <v>88</v>
      </c>
      <c r="H149" s="23">
        <v>3</v>
      </c>
      <c r="I149" s="23">
        <v>3</v>
      </c>
      <c r="J149" s="23">
        <v>0</v>
      </c>
      <c r="K149" s="23">
        <v>0</v>
      </c>
      <c r="L149" s="23">
        <v>0</v>
      </c>
      <c r="M149" s="23">
        <v>2</v>
      </c>
      <c r="N149" s="23"/>
      <c r="O149" s="12">
        <v>124.9</v>
      </c>
      <c r="P149" s="12">
        <v>17.100000000000001</v>
      </c>
      <c r="Q149" s="12">
        <f t="shared" si="2"/>
        <v>142</v>
      </c>
      <c r="R149" s="24">
        <f>'[1]CALCULO AL 2-05-23'!AA161</f>
        <v>7758977.7350347172</v>
      </c>
      <c r="S149" s="23" t="s">
        <v>24</v>
      </c>
    </row>
    <row r="150" spans="2:19" x14ac:dyDescent="0.3">
      <c r="B150" s="23">
        <v>5</v>
      </c>
      <c r="C150" s="23">
        <v>2</v>
      </c>
      <c r="D150" s="23" t="s">
        <v>116</v>
      </c>
      <c r="E150" s="23" t="s">
        <v>212</v>
      </c>
      <c r="F150" s="23" t="s">
        <v>90</v>
      </c>
      <c r="G150" s="23" t="s">
        <v>88</v>
      </c>
      <c r="H150" s="23">
        <v>3</v>
      </c>
      <c r="I150" s="23">
        <v>3.5</v>
      </c>
      <c r="J150" s="23">
        <v>0</v>
      </c>
      <c r="K150" s="23">
        <v>0</v>
      </c>
      <c r="L150" s="23">
        <v>0</v>
      </c>
      <c r="M150" s="23">
        <v>2</v>
      </c>
      <c r="N150" s="23">
        <v>1</v>
      </c>
      <c r="O150" s="12">
        <v>124.9</v>
      </c>
      <c r="P150" s="12">
        <v>13.05</v>
      </c>
      <c r="Q150" s="12">
        <f t="shared" si="2"/>
        <v>137.95000000000002</v>
      </c>
      <c r="R150" s="24">
        <f>'[1]CALCULO AL 2-05-23'!AA162</f>
        <v>7704384.1354129585</v>
      </c>
      <c r="S150" s="23" t="s">
        <v>24</v>
      </c>
    </row>
    <row r="151" spans="2:19" x14ac:dyDescent="0.3">
      <c r="B151" s="23">
        <v>5</v>
      </c>
      <c r="C151" s="23">
        <v>2</v>
      </c>
      <c r="D151" s="23" t="s">
        <v>116</v>
      </c>
      <c r="E151" s="23" t="s">
        <v>213</v>
      </c>
      <c r="F151" s="23" t="s">
        <v>167</v>
      </c>
      <c r="G151" s="23" t="s">
        <v>93</v>
      </c>
      <c r="H151" s="23">
        <v>3</v>
      </c>
      <c r="I151" s="23">
        <v>3</v>
      </c>
      <c r="J151" s="23">
        <v>0</v>
      </c>
      <c r="K151" s="23">
        <v>1</v>
      </c>
      <c r="L151" s="23">
        <v>0</v>
      </c>
      <c r="M151" s="23">
        <v>3</v>
      </c>
      <c r="N151" s="23"/>
      <c r="O151" s="12">
        <v>177.1</v>
      </c>
      <c r="P151" s="12">
        <v>9.9</v>
      </c>
      <c r="Q151" s="12">
        <f t="shared" si="2"/>
        <v>187</v>
      </c>
      <c r="R151" s="24">
        <f>'[1]CALCULO AL 2-05-23'!AA163</f>
        <v>10094585.827376649</v>
      </c>
      <c r="S151" s="23" t="s">
        <v>24</v>
      </c>
    </row>
    <row r="152" spans="2:19" x14ac:dyDescent="0.3">
      <c r="B152" s="23">
        <v>5</v>
      </c>
      <c r="C152" s="23">
        <v>2</v>
      </c>
      <c r="D152" s="23" t="s">
        <v>116</v>
      </c>
      <c r="E152" s="23" t="s">
        <v>214</v>
      </c>
      <c r="F152" s="23" t="s">
        <v>95</v>
      </c>
      <c r="G152" s="23" t="s">
        <v>93</v>
      </c>
      <c r="H152" s="23">
        <v>1</v>
      </c>
      <c r="I152" s="23">
        <v>2</v>
      </c>
      <c r="J152" s="23">
        <v>1</v>
      </c>
      <c r="K152" s="23">
        <v>0</v>
      </c>
      <c r="L152" s="23">
        <v>0</v>
      </c>
      <c r="M152" s="23">
        <v>2</v>
      </c>
      <c r="N152" s="23"/>
      <c r="O152" s="12">
        <v>77.849999999999994</v>
      </c>
      <c r="P152" s="12">
        <v>9.6999999999999993</v>
      </c>
      <c r="Q152" s="12">
        <f t="shared" si="2"/>
        <v>87.55</v>
      </c>
      <c r="R152" s="24">
        <f>'[1]CALCULO AL 2-05-23'!AA164</f>
        <v>5774264.3941307534</v>
      </c>
      <c r="S152" s="23" t="s">
        <v>24</v>
      </c>
    </row>
    <row r="153" spans="2:19" x14ac:dyDescent="0.3">
      <c r="B153" s="23">
        <v>5</v>
      </c>
      <c r="C153" s="23">
        <v>2</v>
      </c>
      <c r="D153" s="23" t="s">
        <v>116</v>
      </c>
      <c r="E153" s="23" t="s">
        <v>215</v>
      </c>
      <c r="F153" s="23" t="s">
        <v>97</v>
      </c>
      <c r="G153" s="23" t="s">
        <v>98</v>
      </c>
      <c r="H153" s="23">
        <v>3</v>
      </c>
      <c r="I153" s="23">
        <v>2.5</v>
      </c>
      <c r="J153" s="23">
        <v>0</v>
      </c>
      <c r="K153" s="23">
        <v>0</v>
      </c>
      <c r="L153" s="23">
        <v>0</v>
      </c>
      <c r="M153" s="23">
        <v>2</v>
      </c>
      <c r="N153" s="23"/>
      <c r="O153" s="12">
        <v>105.65</v>
      </c>
      <c r="P153" s="12">
        <v>24.3</v>
      </c>
      <c r="Q153" s="12">
        <f t="shared" si="2"/>
        <v>129.95000000000002</v>
      </c>
      <c r="R153" s="24">
        <f>'[1]CALCULO AL 2-05-23'!AA165</f>
        <v>7238495.358521536</v>
      </c>
      <c r="S153" s="23" t="s">
        <v>24</v>
      </c>
    </row>
    <row r="154" spans="2:19" x14ac:dyDescent="0.3">
      <c r="B154" s="23">
        <v>5</v>
      </c>
      <c r="C154" s="23">
        <v>2</v>
      </c>
      <c r="D154" s="23" t="s">
        <v>116</v>
      </c>
      <c r="E154" s="23" t="s">
        <v>216</v>
      </c>
      <c r="F154" s="23" t="s">
        <v>183</v>
      </c>
      <c r="G154" s="23" t="s">
        <v>98</v>
      </c>
      <c r="H154" s="23">
        <v>2</v>
      </c>
      <c r="I154" s="23">
        <v>3.5</v>
      </c>
      <c r="J154" s="23">
        <v>1</v>
      </c>
      <c r="K154" s="23">
        <v>0</v>
      </c>
      <c r="L154" s="23">
        <v>0</v>
      </c>
      <c r="M154" s="23">
        <v>2</v>
      </c>
      <c r="N154" s="23"/>
      <c r="O154" s="12">
        <v>105.15</v>
      </c>
      <c r="P154" s="12">
        <v>0</v>
      </c>
      <c r="Q154" s="12">
        <f t="shared" si="2"/>
        <v>105.15</v>
      </c>
      <c r="R154" s="24">
        <f>'[1]CALCULO AL 2-05-23'!AA166</f>
        <v>6297284.2399402792</v>
      </c>
      <c r="S154" s="23" t="s">
        <v>24</v>
      </c>
    </row>
    <row r="155" spans="2:19" x14ac:dyDescent="0.3">
      <c r="B155" s="23">
        <v>5</v>
      </c>
      <c r="C155" s="23">
        <v>2</v>
      </c>
      <c r="D155" s="23" t="s">
        <v>20</v>
      </c>
      <c r="E155" s="23" t="s">
        <v>217</v>
      </c>
      <c r="F155" s="23" t="s">
        <v>103</v>
      </c>
      <c r="G155" s="23" t="s">
        <v>104</v>
      </c>
      <c r="H155" s="23">
        <v>3</v>
      </c>
      <c r="I155" s="23">
        <v>3.5</v>
      </c>
      <c r="J155" s="23">
        <v>0</v>
      </c>
      <c r="K155" s="23">
        <v>0</v>
      </c>
      <c r="L155" s="23">
        <v>0</v>
      </c>
      <c r="M155" s="23">
        <v>2</v>
      </c>
      <c r="N155" s="23"/>
      <c r="O155" s="12">
        <v>117.25</v>
      </c>
      <c r="P155" s="12">
        <v>24.75</v>
      </c>
      <c r="Q155" s="12">
        <f t="shared" si="2"/>
        <v>142</v>
      </c>
      <c r="R155" s="24"/>
      <c r="S155" s="23" t="s">
        <v>44</v>
      </c>
    </row>
    <row r="156" spans="2:19" x14ac:dyDescent="0.3">
      <c r="B156" s="23">
        <v>5</v>
      </c>
      <c r="C156" s="23">
        <v>2</v>
      </c>
      <c r="D156" s="23" t="s">
        <v>20</v>
      </c>
      <c r="E156" s="23" t="s">
        <v>218</v>
      </c>
      <c r="F156" s="23" t="s">
        <v>108</v>
      </c>
      <c r="G156" s="23" t="s">
        <v>88</v>
      </c>
      <c r="H156" s="23">
        <v>3</v>
      </c>
      <c r="I156" s="23">
        <v>3.5</v>
      </c>
      <c r="J156" s="23">
        <v>0</v>
      </c>
      <c r="K156" s="23">
        <v>0</v>
      </c>
      <c r="L156" s="23">
        <v>0</v>
      </c>
      <c r="M156" s="23">
        <v>2</v>
      </c>
      <c r="N156" s="23"/>
      <c r="O156" s="12">
        <v>124.9</v>
      </c>
      <c r="P156" s="12">
        <v>0</v>
      </c>
      <c r="Q156" s="12">
        <f t="shared" si="2"/>
        <v>124.9</v>
      </c>
      <c r="R156" s="24">
        <f>'[1]CALCULO AL 2-05-23'!AA169</f>
        <v>7224099.645364318</v>
      </c>
      <c r="S156" s="23" t="s">
        <v>24</v>
      </c>
    </row>
    <row r="157" spans="2:19" x14ac:dyDescent="0.3">
      <c r="B157" s="23">
        <v>5</v>
      </c>
      <c r="C157" s="23">
        <v>2</v>
      </c>
      <c r="D157" s="23" t="s">
        <v>20</v>
      </c>
      <c r="E157" s="23" t="s">
        <v>219</v>
      </c>
      <c r="F157" s="23" t="s">
        <v>110</v>
      </c>
      <c r="G157" s="23" t="s">
        <v>111</v>
      </c>
      <c r="H157" s="23">
        <v>3</v>
      </c>
      <c r="I157" s="23">
        <v>3.5</v>
      </c>
      <c r="J157" s="23">
        <v>0</v>
      </c>
      <c r="K157" s="23">
        <v>0</v>
      </c>
      <c r="L157" s="23">
        <v>1</v>
      </c>
      <c r="M157" s="23">
        <v>3</v>
      </c>
      <c r="N157" s="23"/>
      <c r="O157" s="12">
        <v>188.5</v>
      </c>
      <c r="P157" s="12">
        <v>18.600000000000001</v>
      </c>
      <c r="Q157" s="12">
        <f t="shared" si="2"/>
        <v>207.1</v>
      </c>
      <c r="R157" s="24">
        <f>'[1]CALCULO AL 2-05-23'!AA170</f>
        <v>12641272.036995683</v>
      </c>
      <c r="S157" s="23" t="s">
        <v>24</v>
      </c>
    </row>
    <row r="158" spans="2:19" x14ac:dyDescent="0.3">
      <c r="B158" s="23">
        <v>5</v>
      </c>
      <c r="C158" s="23">
        <v>2</v>
      </c>
      <c r="D158" s="23" t="s">
        <v>20</v>
      </c>
      <c r="E158" s="23" t="s">
        <v>220</v>
      </c>
      <c r="F158" s="23" t="s">
        <v>113</v>
      </c>
      <c r="G158" s="23" t="s">
        <v>23</v>
      </c>
      <c r="H158" s="23">
        <v>1</v>
      </c>
      <c r="I158" s="23">
        <v>1</v>
      </c>
      <c r="J158" s="23">
        <v>0</v>
      </c>
      <c r="K158" s="23">
        <v>0</v>
      </c>
      <c r="L158" s="23">
        <v>0</v>
      </c>
      <c r="M158" s="23">
        <v>1</v>
      </c>
      <c r="N158" s="23">
        <v>1</v>
      </c>
      <c r="O158" s="12">
        <v>58.62</v>
      </c>
      <c r="P158" s="12">
        <v>8.8000000000000007</v>
      </c>
      <c r="Q158" s="12">
        <f t="shared" si="2"/>
        <v>67.42</v>
      </c>
      <c r="R158" s="24"/>
      <c r="S158" s="23" t="s">
        <v>33</v>
      </c>
    </row>
    <row r="159" spans="2:19" ht="15" thickBot="1" x14ac:dyDescent="0.35">
      <c r="B159" s="25">
        <v>5</v>
      </c>
      <c r="C159" s="25">
        <v>2</v>
      </c>
      <c r="D159" s="25" t="s">
        <v>20</v>
      </c>
      <c r="E159" s="25" t="s">
        <v>221</v>
      </c>
      <c r="F159" s="25" t="s">
        <v>115</v>
      </c>
      <c r="G159" s="25" t="s">
        <v>23</v>
      </c>
      <c r="H159" s="25">
        <v>2</v>
      </c>
      <c r="I159" s="25">
        <v>2.5</v>
      </c>
      <c r="J159" s="25">
        <v>0</v>
      </c>
      <c r="K159" s="25">
        <v>1</v>
      </c>
      <c r="L159" s="25">
        <v>0</v>
      </c>
      <c r="M159" s="25">
        <v>2</v>
      </c>
      <c r="N159" s="25">
        <v>1</v>
      </c>
      <c r="O159" s="15">
        <v>105.3</v>
      </c>
      <c r="P159" s="15">
        <v>11.7</v>
      </c>
      <c r="Q159" s="15">
        <f t="shared" si="2"/>
        <v>117</v>
      </c>
      <c r="R159" s="26">
        <f>'[1]CALCULO AL 2-05-23'!AA172</f>
        <v>7476596.2327489881</v>
      </c>
      <c r="S159" s="25" t="s">
        <v>24</v>
      </c>
    </row>
    <row r="160" spans="2:19" x14ac:dyDescent="0.3">
      <c r="B160" s="19">
        <v>6</v>
      </c>
      <c r="C160" s="19">
        <v>1</v>
      </c>
      <c r="D160" s="19" t="s">
        <v>85</v>
      </c>
      <c r="E160" s="19" t="s">
        <v>222</v>
      </c>
      <c r="F160" s="19" t="s">
        <v>177</v>
      </c>
      <c r="G160" s="19" t="s">
        <v>88</v>
      </c>
      <c r="H160" s="19">
        <v>3</v>
      </c>
      <c r="I160" s="19">
        <v>3</v>
      </c>
      <c r="J160" s="19">
        <v>0</v>
      </c>
      <c r="K160" s="19">
        <v>0</v>
      </c>
      <c r="L160" s="19">
        <v>0</v>
      </c>
      <c r="M160" s="19">
        <v>2</v>
      </c>
      <c r="N160" s="19">
        <v>1</v>
      </c>
      <c r="O160" s="5">
        <v>124.9</v>
      </c>
      <c r="P160" s="5">
        <v>17.100000000000001</v>
      </c>
      <c r="Q160" s="5">
        <f t="shared" si="2"/>
        <v>142</v>
      </c>
      <c r="R160" s="20">
        <f>'[1]CALCULO AL 2-05-23'!AA173</f>
        <v>7883464.1711128587</v>
      </c>
      <c r="S160" s="19" t="s">
        <v>24</v>
      </c>
    </row>
    <row r="161" spans="2:19" x14ac:dyDescent="0.3">
      <c r="B161" s="19">
        <v>6</v>
      </c>
      <c r="C161" s="19">
        <v>1</v>
      </c>
      <c r="D161" s="19" t="s">
        <v>85</v>
      </c>
      <c r="E161" s="19" t="s">
        <v>223</v>
      </c>
      <c r="F161" s="19" t="s">
        <v>90</v>
      </c>
      <c r="G161" s="19" t="s">
        <v>88</v>
      </c>
      <c r="H161" s="19">
        <v>3</v>
      </c>
      <c r="I161" s="19">
        <v>3.5</v>
      </c>
      <c r="J161" s="19">
        <v>0</v>
      </c>
      <c r="K161" s="19">
        <v>0</v>
      </c>
      <c r="L161" s="19">
        <v>0</v>
      </c>
      <c r="M161" s="19">
        <v>2</v>
      </c>
      <c r="N161" s="19">
        <v>1</v>
      </c>
      <c r="O161" s="5">
        <v>124.9</v>
      </c>
      <c r="P161" s="5">
        <v>13.05</v>
      </c>
      <c r="Q161" s="5">
        <f t="shared" si="2"/>
        <v>137.95000000000002</v>
      </c>
      <c r="R161" s="20">
        <f>'[1]CALCULO AL 2-05-23'!AA174</f>
        <v>7638694.6167050637</v>
      </c>
      <c r="S161" s="19" t="s">
        <v>24</v>
      </c>
    </row>
    <row r="162" spans="2:19" x14ac:dyDescent="0.3">
      <c r="B162" s="19">
        <v>6</v>
      </c>
      <c r="C162" s="19">
        <v>1</v>
      </c>
      <c r="D162" s="19" t="s">
        <v>85</v>
      </c>
      <c r="E162" s="19" t="s">
        <v>224</v>
      </c>
      <c r="F162" s="19" t="s">
        <v>92</v>
      </c>
      <c r="G162" s="19" t="s">
        <v>93</v>
      </c>
      <c r="H162" s="19">
        <v>1</v>
      </c>
      <c r="I162" s="19">
        <v>2</v>
      </c>
      <c r="J162" s="19">
        <v>1</v>
      </c>
      <c r="K162" s="19">
        <v>0</v>
      </c>
      <c r="L162" s="19">
        <v>0</v>
      </c>
      <c r="M162" s="19">
        <v>2</v>
      </c>
      <c r="N162" s="19">
        <v>1</v>
      </c>
      <c r="O162" s="5">
        <v>87.55</v>
      </c>
      <c r="P162" s="5">
        <v>9.9</v>
      </c>
      <c r="Q162" s="5">
        <f t="shared" si="2"/>
        <v>97.45</v>
      </c>
      <c r="R162" s="20">
        <f>'[1]CALCULO AL 2-05-23'!AA175</f>
        <v>6054861.6548102731</v>
      </c>
      <c r="S162" s="19" t="s">
        <v>24</v>
      </c>
    </row>
    <row r="163" spans="2:19" x14ac:dyDescent="0.3">
      <c r="B163" s="19">
        <v>6</v>
      </c>
      <c r="C163" s="19">
        <v>1</v>
      </c>
      <c r="D163" s="19" t="s">
        <v>85</v>
      </c>
      <c r="E163" s="19" t="s">
        <v>225</v>
      </c>
      <c r="F163" s="19" t="s">
        <v>95</v>
      </c>
      <c r="G163" s="19" t="s">
        <v>93</v>
      </c>
      <c r="H163" s="19">
        <v>1</v>
      </c>
      <c r="I163" s="19">
        <v>2</v>
      </c>
      <c r="J163" s="19">
        <v>1</v>
      </c>
      <c r="K163" s="19">
        <v>0</v>
      </c>
      <c r="L163" s="19">
        <v>0</v>
      </c>
      <c r="M163" s="19">
        <v>2</v>
      </c>
      <c r="N163" s="19">
        <v>1</v>
      </c>
      <c r="O163" s="5">
        <v>77.849999999999994</v>
      </c>
      <c r="P163" s="5">
        <v>9.6999999999999993</v>
      </c>
      <c r="Q163" s="5">
        <f t="shared" si="2"/>
        <v>87.55</v>
      </c>
      <c r="R163" s="20">
        <f>'[1]CALCULO AL 2-05-23'!AA176</f>
        <v>5764905.9661902478</v>
      </c>
      <c r="S163" s="19" t="s">
        <v>24</v>
      </c>
    </row>
    <row r="164" spans="2:19" x14ac:dyDescent="0.3">
      <c r="B164" s="19">
        <v>6</v>
      </c>
      <c r="C164" s="19">
        <v>1</v>
      </c>
      <c r="D164" s="19" t="s">
        <v>85</v>
      </c>
      <c r="E164" s="19" t="s">
        <v>226</v>
      </c>
      <c r="F164" s="19" t="s">
        <v>134</v>
      </c>
      <c r="G164" s="19" t="s">
        <v>98</v>
      </c>
      <c r="H164" s="19">
        <v>3</v>
      </c>
      <c r="I164" s="19">
        <v>2.5</v>
      </c>
      <c r="J164" s="19">
        <v>0</v>
      </c>
      <c r="K164" s="19">
        <v>0</v>
      </c>
      <c r="L164" s="19">
        <v>0</v>
      </c>
      <c r="M164" s="19">
        <v>2</v>
      </c>
      <c r="N164" s="19"/>
      <c r="O164" s="5">
        <v>105.65</v>
      </c>
      <c r="P164" s="5">
        <v>0</v>
      </c>
      <c r="Q164" s="5">
        <f t="shared" si="2"/>
        <v>105.65</v>
      </c>
      <c r="R164" s="20">
        <f>'[1]CALCULO AL 2-05-23'!AA177</f>
        <v>6552238.0496086497</v>
      </c>
      <c r="S164" s="19" t="s">
        <v>24</v>
      </c>
    </row>
    <row r="165" spans="2:19" x14ac:dyDescent="0.3">
      <c r="B165" s="19">
        <v>6</v>
      </c>
      <c r="C165" s="19">
        <v>1</v>
      </c>
      <c r="D165" s="19" t="s">
        <v>85</v>
      </c>
      <c r="E165" s="19" t="s">
        <v>227</v>
      </c>
      <c r="F165" s="19" t="s">
        <v>183</v>
      </c>
      <c r="G165" s="19" t="s">
        <v>98</v>
      </c>
      <c r="H165" s="19">
        <v>2</v>
      </c>
      <c r="I165" s="19">
        <v>3.5</v>
      </c>
      <c r="J165" s="19">
        <v>1</v>
      </c>
      <c r="K165" s="19">
        <v>0</v>
      </c>
      <c r="L165" s="19">
        <v>0</v>
      </c>
      <c r="M165" s="19">
        <v>2</v>
      </c>
      <c r="N165" s="19"/>
      <c r="O165" s="5">
        <v>105.15</v>
      </c>
      <c r="P165" s="5">
        <v>0</v>
      </c>
      <c r="Q165" s="5">
        <f t="shared" si="2"/>
        <v>105.15</v>
      </c>
      <c r="R165" s="20">
        <f>'[1]CALCULO AL 2-05-23'!AA178</f>
        <v>6433677.6819336396</v>
      </c>
      <c r="S165" s="19" t="s">
        <v>24</v>
      </c>
    </row>
    <row r="166" spans="2:19" x14ac:dyDescent="0.3">
      <c r="B166" s="19">
        <v>6</v>
      </c>
      <c r="C166" s="19">
        <v>1</v>
      </c>
      <c r="D166" s="19" t="s">
        <v>101</v>
      </c>
      <c r="E166" s="19" t="s">
        <v>228</v>
      </c>
      <c r="F166" s="19" t="s">
        <v>103</v>
      </c>
      <c r="G166" s="19" t="s">
        <v>104</v>
      </c>
      <c r="H166" s="19">
        <v>3</v>
      </c>
      <c r="I166" s="19">
        <v>3.5</v>
      </c>
      <c r="J166" s="19">
        <v>0</v>
      </c>
      <c r="K166" s="19">
        <v>0</v>
      </c>
      <c r="L166" s="19">
        <v>0</v>
      </c>
      <c r="M166" s="19">
        <v>2</v>
      </c>
      <c r="N166" s="19"/>
      <c r="O166" s="5">
        <v>117.25</v>
      </c>
      <c r="P166" s="5">
        <v>24.75</v>
      </c>
      <c r="Q166" s="5">
        <f t="shared" si="2"/>
        <v>142</v>
      </c>
      <c r="R166" s="20">
        <f>'[1]CALCULO AL 2-05-23'!AA179</f>
        <v>7898106.1356266458</v>
      </c>
      <c r="S166" s="19" t="s">
        <v>24</v>
      </c>
    </row>
    <row r="167" spans="2:19" x14ac:dyDescent="0.3">
      <c r="B167" s="19">
        <v>6</v>
      </c>
      <c r="C167" s="19">
        <v>1</v>
      </c>
      <c r="D167" s="19" t="s">
        <v>101</v>
      </c>
      <c r="E167" s="19" t="s">
        <v>229</v>
      </c>
      <c r="F167" s="19" t="s">
        <v>106</v>
      </c>
      <c r="G167" s="19" t="s">
        <v>93</v>
      </c>
      <c r="H167" s="19">
        <v>1</v>
      </c>
      <c r="I167" s="19">
        <v>2</v>
      </c>
      <c r="J167" s="19">
        <v>1</v>
      </c>
      <c r="K167" s="19">
        <v>0</v>
      </c>
      <c r="L167" s="19">
        <v>0</v>
      </c>
      <c r="M167" s="19">
        <v>2</v>
      </c>
      <c r="N167" s="19">
        <v>1</v>
      </c>
      <c r="O167" s="5">
        <v>87.55</v>
      </c>
      <c r="P167" s="5">
        <v>0</v>
      </c>
      <c r="Q167" s="5">
        <f t="shared" si="2"/>
        <v>87.55</v>
      </c>
      <c r="R167" s="20">
        <f>'[1]CALCULO AL 2-05-23'!AA180</f>
        <v>5862416.8344053039</v>
      </c>
      <c r="S167" s="19" t="s">
        <v>24</v>
      </c>
    </row>
    <row r="168" spans="2:19" x14ac:dyDescent="0.3">
      <c r="B168" s="19">
        <v>6</v>
      </c>
      <c r="C168" s="19">
        <v>1</v>
      </c>
      <c r="D168" s="19" t="s">
        <v>101</v>
      </c>
      <c r="E168" s="19" t="s">
        <v>230</v>
      </c>
      <c r="F168" s="19" t="s">
        <v>108</v>
      </c>
      <c r="G168" s="19" t="s">
        <v>88</v>
      </c>
      <c r="H168" s="19">
        <v>3</v>
      </c>
      <c r="I168" s="19">
        <v>3.5</v>
      </c>
      <c r="J168" s="19">
        <v>0</v>
      </c>
      <c r="K168" s="19">
        <v>0</v>
      </c>
      <c r="L168" s="19">
        <v>0</v>
      </c>
      <c r="M168" s="19">
        <v>2</v>
      </c>
      <c r="N168" s="19"/>
      <c r="O168" s="5">
        <v>124.9</v>
      </c>
      <c r="P168" s="5">
        <v>0</v>
      </c>
      <c r="Q168" s="5">
        <f t="shared" si="2"/>
        <v>124.9</v>
      </c>
      <c r="R168" s="20">
        <f>'[1]CALCULO AL 2-05-23'!AA181</f>
        <v>7243899.2456158688</v>
      </c>
      <c r="S168" s="19" t="s">
        <v>24</v>
      </c>
    </row>
    <row r="169" spans="2:19" x14ac:dyDescent="0.3">
      <c r="B169" s="19">
        <v>6</v>
      </c>
      <c r="C169" s="19">
        <v>1</v>
      </c>
      <c r="D169" s="19" t="s">
        <v>101</v>
      </c>
      <c r="E169" s="19" t="s">
        <v>231</v>
      </c>
      <c r="F169" s="19" t="s">
        <v>113</v>
      </c>
      <c r="G169" s="19" t="s">
        <v>23</v>
      </c>
      <c r="H169" s="19">
        <v>1</v>
      </c>
      <c r="I169" s="19">
        <v>1</v>
      </c>
      <c r="J169" s="19">
        <v>0</v>
      </c>
      <c r="K169" s="19">
        <v>0</v>
      </c>
      <c r="L169" s="19">
        <v>0</v>
      </c>
      <c r="M169" s="19">
        <v>1</v>
      </c>
      <c r="N169" s="19">
        <v>1</v>
      </c>
      <c r="O169" s="5">
        <v>58.62</v>
      </c>
      <c r="P169" s="5">
        <v>8.8000000000000007</v>
      </c>
      <c r="Q169" s="5">
        <f t="shared" si="2"/>
        <v>67.42</v>
      </c>
      <c r="R169" s="20"/>
      <c r="S169" s="19" t="s">
        <v>44</v>
      </c>
    </row>
    <row r="170" spans="2:19" x14ac:dyDescent="0.3">
      <c r="B170" s="19">
        <v>6</v>
      </c>
      <c r="C170" s="19">
        <v>1</v>
      </c>
      <c r="D170" s="19" t="s">
        <v>101</v>
      </c>
      <c r="E170" s="19" t="s">
        <v>232</v>
      </c>
      <c r="F170" s="19" t="s">
        <v>115</v>
      </c>
      <c r="G170" s="19" t="s">
        <v>23</v>
      </c>
      <c r="H170" s="19">
        <v>2</v>
      </c>
      <c r="I170" s="19">
        <v>2.5</v>
      </c>
      <c r="J170" s="19">
        <v>0</v>
      </c>
      <c r="K170" s="19">
        <v>1</v>
      </c>
      <c r="L170" s="19">
        <v>0</v>
      </c>
      <c r="M170" s="19">
        <v>2</v>
      </c>
      <c r="N170" s="19"/>
      <c r="O170" s="5">
        <v>105.3</v>
      </c>
      <c r="P170" s="5">
        <v>11.7</v>
      </c>
      <c r="Q170" s="5">
        <f t="shared" si="2"/>
        <v>117</v>
      </c>
      <c r="R170" s="20"/>
      <c r="S170" s="19" t="s">
        <v>44</v>
      </c>
    </row>
    <row r="171" spans="2:19" x14ac:dyDescent="0.3">
      <c r="B171" s="19">
        <v>6</v>
      </c>
      <c r="C171" s="19">
        <v>2</v>
      </c>
      <c r="D171" s="19" t="s">
        <v>116</v>
      </c>
      <c r="E171" s="19" t="s">
        <v>233</v>
      </c>
      <c r="F171" s="19" t="s">
        <v>177</v>
      </c>
      <c r="G171" s="19" t="s">
        <v>88</v>
      </c>
      <c r="H171" s="19">
        <v>3</v>
      </c>
      <c r="I171" s="19">
        <v>3</v>
      </c>
      <c r="J171" s="19">
        <v>0</v>
      </c>
      <c r="K171" s="19">
        <v>0</v>
      </c>
      <c r="L171" s="19">
        <v>0</v>
      </c>
      <c r="M171" s="19">
        <v>2</v>
      </c>
      <c r="N171" s="19"/>
      <c r="O171" s="5">
        <v>124.9</v>
      </c>
      <c r="P171" s="5">
        <v>17.100000000000001</v>
      </c>
      <c r="Q171" s="5">
        <f t="shared" si="2"/>
        <v>142</v>
      </c>
      <c r="R171" s="20">
        <f>'[1]CALCULO AL 2-05-23'!AA184</f>
        <v>7780330.7082475582</v>
      </c>
      <c r="S171" s="19" t="s">
        <v>24</v>
      </c>
    </row>
    <row r="172" spans="2:19" x14ac:dyDescent="0.3">
      <c r="B172" s="19">
        <v>6</v>
      </c>
      <c r="C172" s="19">
        <v>2</v>
      </c>
      <c r="D172" s="19" t="s">
        <v>116</v>
      </c>
      <c r="E172" s="19" t="s">
        <v>234</v>
      </c>
      <c r="F172" s="19" t="s">
        <v>90</v>
      </c>
      <c r="G172" s="19" t="s">
        <v>88</v>
      </c>
      <c r="H172" s="19">
        <v>3</v>
      </c>
      <c r="I172" s="19">
        <v>3.5</v>
      </c>
      <c r="J172" s="19">
        <v>0</v>
      </c>
      <c r="K172" s="19">
        <v>0</v>
      </c>
      <c r="L172" s="19">
        <v>0</v>
      </c>
      <c r="M172" s="19">
        <v>2</v>
      </c>
      <c r="N172" s="19">
        <v>1</v>
      </c>
      <c r="O172" s="5">
        <v>124.9</v>
      </c>
      <c r="P172" s="5">
        <v>13.05</v>
      </c>
      <c r="Q172" s="5">
        <f t="shared" si="2"/>
        <v>137.95000000000002</v>
      </c>
      <c r="R172" s="20"/>
      <c r="S172" s="19" t="s">
        <v>44</v>
      </c>
    </row>
    <row r="173" spans="2:19" x14ac:dyDescent="0.3">
      <c r="B173" s="19">
        <v>6</v>
      </c>
      <c r="C173" s="19">
        <v>2</v>
      </c>
      <c r="D173" s="19" t="s">
        <v>116</v>
      </c>
      <c r="E173" s="19" t="s">
        <v>235</v>
      </c>
      <c r="F173" s="19" t="s">
        <v>167</v>
      </c>
      <c r="G173" s="19" t="s">
        <v>93</v>
      </c>
      <c r="H173" s="19">
        <v>3</v>
      </c>
      <c r="I173" s="19">
        <v>3</v>
      </c>
      <c r="J173" s="19">
        <v>0</v>
      </c>
      <c r="K173" s="19">
        <v>1</v>
      </c>
      <c r="L173" s="19">
        <v>0</v>
      </c>
      <c r="M173" s="19">
        <v>3</v>
      </c>
      <c r="N173" s="19">
        <v>1</v>
      </c>
      <c r="O173" s="5">
        <v>177.1</v>
      </c>
      <c r="P173" s="5">
        <v>9.9</v>
      </c>
      <c r="Q173" s="5">
        <f t="shared" si="2"/>
        <v>187</v>
      </c>
      <c r="R173" s="20">
        <f>'[1]CALCULO AL 2-05-23'!AA186</f>
        <v>10214030.139134364</v>
      </c>
      <c r="S173" s="19" t="s">
        <v>24</v>
      </c>
    </row>
    <row r="174" spans="2:19" x14ac:dyDescent="0.3">
      <c r="B174" s="19">
        <v>6</v>
      </c>
      <c r="C174" s="19">
        <v>2</v>
      </c>
      <c r="D174" s="19" t="s">
        <v>116</v>
      </c>
      <c r="E174" s="19" t="s">
        <v>236</v>
      </c>
      <c r="F174" s="19" t="s">
        <v>95</v>
      </c>
      <c r="G174" s="19" t="s">
        <v>93</v>
      </c>
      <c r="H174" s="19">
        <v>1</v>
      </c>
      <c r="I174" s="19">
        <v>2</v>
      </c>
      <c r="J174" s="19">
        <v>1</v>
      </c>
      <c r="K174" s="19">
        <v>0</v>
      </c>
      <c r="L174" s="19">
        <v>0</v>
      </c>
      <c r="M174" s="19">
        <v>2</v>
      </c>
      <c r="N174" s="19"/>
      <c r="O174" s="5">
        <v>77.849999999999994</v>
      </c>
      <c r="P174" s="5">
        <v>9.6999999999999993</v>
      </c>
      <c r="Q174" s="5">
        <f t="shared" si="2"/>
        <v>87.55</v>
      </c>
      <c r="R174" s="20"/>
      <c r="S174" s="19" t="s">
        <v>44</v>
      </c>
    </row>
    <row r="175" spans="2:19" x14ac:dyDescent="0.3">
      <c r="B175" s="19">
        <v>6</v>
      </c>
      <c r="C175" s="19">
        <v>2</v>
      </c>
      <c r="D175" s="19" t="s">
        <v>116</v>
      </c>
      <c r="E175" s="19" t="s">
        <v>237</v>
      </c>
      <c r="F175" s="19" t="s">
        <v>134</v>
      </c>
      <c r="G175" s="19" t="s">
        <v>98</v>
      </c>
      <c r="H175" s="19">
        <v>3</v>
      </c>
      <c r="I175" s="19">
        <v>2.5</v>
      </c>
      <c r="J175" s="19">
        <v>0</v>
      </c>
      <c r="K175" s="19">
        <v>0</v>
      </c>
      <c r="L175" s="19">
        <v>0</v>
      </c>
      <c r="M175" s="19">
        <v>2</v>
      </c>
      <c r="N175" s="19"/>
      <c r="O175" s="5">
        <v>105.65</v>
      </c>
      <c r="P175" s="5">
        <v>0</v>
      </c>
      <c r="Q175" s="5">
        <f t="shared" si="2"/>
        <v>105.65</v>
      </c>
      <c r="R175" s="20">
        <f>'[1]CALCULO AL 2-05-23'!AA188</f>
        <v>6614204.1918247361</v>
      </c>
      <c r="S175" s="19" t="s">
        <v>24</v>
      </c>
    </row>
    <row r="176" spans="2:19" x14ac:dyDescent="0.3">
      <c r="B176" s="19">
        <v>6</v>
      </c>
      <c r="C176" s="19">
        <v>2</v>
      </c>
      <c r="D176" s="19" t="s">
        <v>116</v>
      </c>
      <c r="E176" s="19" t="s">
        <v>238</v>
      </c>
      <c r="F176" s="19" t="s">
        <v>183</v>
      </c>
      <c r="G176" s="19" t="s">
        <v>98</v>
      </c>
      <c r="H176" s="19">
        <v>2</v>
      </c>
      <c r="I176" s="19">
        <v>3.5</v>
      </c>
      <c r="J176" s="19">
        <v>1</v>
      </c>
      <c r="K176" s="19">
        <v>0</v>
      </c>
      <c r="L176" s="19">
        <v>0</v>
      </c>
      <c r="M176" s="19">
        <v>2</v>
      </c>
      <c r="N176" s="19"/>
      <c r="O176" s="5">
        <v>105.15</v>
      </c>
      <c r="P176" s="5">
        <v>0</v>
      </c>
      <c r="Q176" s="5">
        <f t="shared" si="2"/>
        <v>105.15</v>
      </c>
      <c r="R176" s="20">
        <f>'[1]CALCULO AL 2-05-23'!AA189</f>
        <v>6314534.6752682757</v>
      </c>
      <c r="S176" s="19" t="s">
        <v>24</v>
      </c>
    </row>
    <row r="177" spans="2:19" x14ac:dyDescent="0.3">
      <c r="B177" s="19">
        <v>6</v>
      </c>
      <c r="C177" s="19">
        <v>2</v>
      </c>
      <c r="D177" s="19" t="s">
        <v>20</v>
      </c>
      <c r="E177" s="19" t="s">
        <v>239</v>
      </c>
      <c r="F177" s="19" t="s">
        <v>103</v>
      </c>
      <c r="G177" s="19" t="s">
        <v>104</v>
      </c>
      <c r="H177" s="19">
        <v>3</v>
      </c>
      <c r="I177" s="19">
        <v>3.5</v>
      </c>
      <c r="J177" s="19">
        <v>0</v>
      </c>
      <c r="K177" s="19">
        <v>0</v>
      </c>
      <c r="L177" s="19">
        <v>0</v>
      </c>
      <c r="M177" s="19">
        <v>2</v>
      </c>
      <c r="N177" s="19"/>
      <c r="O177" s="5">
        <v>117.25</v>
      </c>
      <c r="P177" s="5">
        <v>24.75</v>
      </c>
      <c r="Q177" s="5">
        <f t="shared" si="2"/>
        <v>142</v>
      </c>
      <c r="R177" s="20"/>
      <c r="S177" s="19" t="s">
        <v>44</v>
      </c>
    </row>
    <row r="178" spans="2:19" x14ac:dyDescent="0.3">
      <c r="B178" s="19">
        <v>6</v>
      </c>
      <c r="C178" s="19">
        <v>2</v>
      </c>
      <c r="D178" s="19" t="s">
        <v>20</v>
      </c>
      <c r="E178" s="19" t="s">
        <v>240</v>
      </c>
      <c r="F178" s="19" t="s">
        <v>108</v>
      </c>
      <c r="G178" s="19" t="s">
        <v>88</v>
      </c>
      <c r="H178" s="19">
        <v>3</v>
      </c>
      <c r="I178" s="19">
        <v>3.5</v>
      </c>
      <c r="J178" s="19">
        <v>0</v>
      </c>
      <c r="K178" s="19">
        <v>0</v>
      </c>
      <c r="L178" s="19">
        <v>0</v>
      </c>
      <c r="M178" s="19">
        <v>2</v>
      </c>
      <c r="N178" s="19">
        <v>1</v>
      </c>
      <c r="O178" s="5">
        <v>124.9</v>
      </c>
      <c r="P178" s="5">
        <v>0</v>
      </c>
      <c r="Q178" s="5">
        <f t="shared" si="2"/>
        <v>124.9</v>
      </c>
      <c r="R178" s="20"/>
      <c r="S178" s="19" t="s">
        <v>44</v>
      </c>
    </row>
    <row r="179" spans="2:19" x14ac:dyDescent="0.3">
      <c r="B179" s="19">
        <v>6</v>
      </c>
      <c r="C179" s="19">
        <v>2</v>
      </c>
      <c r="D179" s="19" t="s">
        <v>20</v>
      </c>
      <c r="E179" s="19" t="s">
        <v>241</v>
      </c>
      <c r="F179" s="19" t="s">
        <v>113</v>
      </c>
      <c r="G179" s="19" t="s">
        <v>23</v>
      </c>
      <c r="H179" s="19">
        <v>1</v>
      </c>
      <c r="I179" s="19">
        <v>1</v>
      </c>
      <c r="J179" s="19">
        <v>0</v>
      </c>
      <c r="K179" s="19">
        <v>0</v>
      </c>
      <c r="L179" s="19">
        <v>0</v>
      </c>
      <c r="M179" s="19">
        <v>1</v>
      </c>
      <c r="N179" s="19">
        <v>1</v>
      </c>
      <c r="O179" s="5">
        <v>58.62</v>
      </c>
      <c r="P179" s="5">
        <v>8.8000000000000007</v>
      </c>
      <c r="Q179" s="5">
        <f t="shared" si="2"/>
        <v>67.42</v>
      </c>
      <c r="R179" s="20">
        <f>'[1]CALCULO AL 2-05-23'!AA193</f>
        <v>4885725.0587361613</v>
      </c>
      <c r="S179" s="19" t="s">
        <v>24</v>
      </c>
    </row>
    <row r="180" spans="2:19" ht="15" thickBot="1" x14ac:dyDescent="0.35">
      <c r="B180" s="21">
        <v>6</v>
      </c>
      <c r="C180" s="21">
        <v>2</v>
      </c>
      <c r="D180" s="21" t="s">
        <v>20</v>
      </c>
      <c r="E180" s="21" t="s">
        <v>242</v>
      </c>
      <c r="F180" s="21" t="s">
        <v>115</v>
      </c>
      <c r="G180" s="21" t="s">
        <v>23</v>
      </c>
      <c r="H180" s="21">
        <v>2</v>
      </c>
      <c r="I180" s="21">
        <v>2.5</v>
      </c>
      <c r="J180" s="21">
        <v>0</v>
      </c>
      <c r="K180" s="21">
        <v>1</v>
      </c>
      <c r="L180" s="21">
        <v>0</v>
      </c>
      <c r="M180" s="21">
        <v>2</v>
      </c>
      <c r="N180" s="21">
        <v>1</v>
      </c>
      <c r="O180" s="8">
        <v>105.3</v>
      </c>
      <c r="P180" s="8">
        <v>11.7</v>
      </c>
      <c r="Q180" s="8">
        <f t="shared" si="2"/>
        <v>117</v>
      </c>
      <c r="R180" s="22"/>
      <c r="S180" s="21" t="s">
        <v>44</v>
      </c>
    </row>
    <row r="181" spans="2:19" x14ac:dyDescent="0.3">
      <c r="B181" s="23">
        <v>7</v>
      </c>
      <c r="C181" s="23">
        <v>1</v>
      </c>
      <c r="D181" s="23" t="s">
        <v>85</v>
      </c>
      <c r="E181" s="23" t="s">
        <v>243</v>
      </c>
      <c r="F181" s="23" t="s">
        <v>177</v>
      </c>
      <c r="G181" s="23" t="s">
        <v>88</v>
      </c>
      <c r="H181" s="23">
        <v>3</v>
      </c>
      <c r="I181" s="23">
        <v>3</v>
      </c>
      <c r="J181" s="23">
        <v>0</v>
      </c>
      <c r="K181" s="23">
        <v>0</v>
      </c>
      <c r="L181" s="23">
        <v>0</v>
      </c>
      <c r="M181" s="23">
        <v>2</v>
      </c>
      <c r="N181" s="23"/>
      <c r="O181" s="12">
        <v>124.9</v>
      </c>
      <c r="P181" s="12">
        <v>17.100000000000001</v>
      </c>
      <c r="Q181" s="12">
        <f t="shared" si="2"/>
        <v>142</v>
      </c>
      <c r="R181" s="24">
        <f>'[1]CALCULO AL 2-05-23'!AA195</f>
        <v>7801683.6814603973</v>
      </c>
      <c r="S181" s="23" t="s">
        <v>24</v>
      </c>
    </row>
    <row r="182" spans="2:19" x14ac:dyDescent="0.3">
      <c r="B182" s="23">
        <v>7</v>
      </c>
      <c r="C182" s="23">
        <v>1</v>
      </c>
      <c r="D182" s="23" t="s">
        <v>85</v>
      </c>
      <c r="E182" s="23" t="s">
        <v>244</v>
      </c>
      <c r="F182" s="23" t="s">
        <v>90</v>
      </c>
      <c r="G182" s="23" t="s">
        <v>88</v>
      </c>
      <c r="H182" s="23">
        <v>3</v>
      </c>
      <c r="I182" s="23">
        <v>3.5</v>
      </c>
      <c r="J182" s="23">
        <v>0</v>
      </c>
      <c r="K182" s="23">
        <v>0</v>
      </c>
      <c r="L182" s="23">
        <v>0</v>
      </c>
      <c r="M182" s="23">
        <v>2</v>
      </c>
      <c r="N182" s="23">
        <v>1</v>
      </c>
      <c r="O182" s="12">
        <v>124.9</v>
      </c>
      <c r="P182" s="12">
        <v>13.05</v>
      </c>
      <c r="Q182" s="12">
        <f t="shared" si="2"/>
        <v>137.95000000000002</v>
      </c>
      <c r="R182" s="24">
        <f>'[1]CALCULO AL 2-05-23'!AA196</f>
        <v>7718578.3887199331</v>
      </c>
      <c r="S182" s="23" t="s">
        <v>24</v>
      </c>
    </row>
    <row r="183" spans="2:19" x14ac:dyDescent="0.3">
      <c r="B183" s="23">
        <v>7</v>
      </c>
      <c r="C183" s="23">
        <v>1</v>
      </c>
      <c r="D183" s="23" t="s">
        <v>85</v>
      </c>
      <c r="E183" s="23" t="s">
        <v>245</v>
      </c>
      <c r="F183" s="23" t="s">
        <v>92</v>
      </c>
      <c r="G183" s="23" t="s">
        <v>93</v>
      </c>
      <c r="H183" s="23">
        <v>1</v>
      </c>
      <c r="I183" s="23">
        <v>2</v>
      </c>
      <c r="J183" s="23">
        <v>1</v>
      </c>
      <c r="K183" s="23">
        <v>0</v>
      </c>
      <c r="L183" s="23">
        <v>0</v>
      </c>
      <c r="M183" s="23">
        <v>2</v>
      </c>
      <c r="N183" s="23">
        <v>1</v>
      </c>
      <c r="O183" s="12">
        <v>87.55</v>
      </c>
      <c r="P183" s="12">
        <v>9.9</v>
      </c>
      <c r="Q183" s="12">
        <f t="shared" si="2"/>
        <v>97.45</v>
      </c>
      <c r="R183" s="24">
        <f>'[1]CALCULO AL 2-05-23'!AA197</f>
        <v>6093525.4781158967</v>
      </c>
      <c r="S183" s="23" t="s">
        <v>24</v>
      </c>
    </row>
    <row r="184" spans="2:19" x14ac:dyDescent="0.3">
      <c r="B184" s="23">
        <v>7</v>
      </c>
      <c r="C184" s="23">
        <v>1</v>
      </c>
      <c r="D184" s="23" t="s">
        <v>85</v>
      </c>
      <c r="E184" s="23" t="s">
        <v>246</v>
      </c>
      <c r="F184" s="23" t="s">
        <v>95</v>
      </c>
      <c r="G184" s="23" t="s">
        <v>93</v>
      </c>
      <c r="H184" s="23">
        <v>1</v>
      </c>
      <c r="I184" s="23">
        <v>2</v>
      </c>
      <c r="J184" s="23">
        <v>1</v>
      </c>
      <c r="K184" s="23">
        <v>0</v>
      </c>
      <c r="L184" s="23">
        <v>0</v>
      </c>
      <c r="M184" s="23">
        <v>2</v>
      </c>
      <c r="N184" s="23">
        <v>1</v>
      </c>
      <c r="O184" s="12">
        <v>77.849999999999994</v>
      </c>
      <c r="P184" s="12">
        <v>9.6999999999999993</v>
      </c>
      <c r="Q184" s="12">
        <f t="shared" si="2"/>
        <v>87.55</v>
      </c>
      <c r="R184" s="24">
        <f>'[1]CALCULO AL 2-05-23'!AA198</f>
        <v>5780091.0541965328</v>
      </c>
      <c r="S184" s="23" t="s">
        <v>24</v>
      </c>
    </row>
    <row r="185" spans="2:19" x14ac:dyDescent="0.3">
      <c r="B185" s="23">
        <v>7</v>
      </c>
      <c r="C185" s="23">
        <v>1</v>
      </c>
      <c r="D185" s="23" t="s">
        <v>85</v>
      </c>
      <c r="E185" s="23" t="s">
        <v>247</v>
      </c>
      <c r="F185" s="23" t="s">
        <v>97</v>
      </c>
      <c r="G185" s="23" t="s">
        <v>98</v>
      </c>
      <c r="H185" s="23">
        <v>3</v>
      </c>
      <c r="I185" s="23">
        <v>2.5</v>
      </c>
      <c r="J185" s="23">
        <v>0</v>
      </c>
      <c r="K185" s="23">
        <v>0</v>
      </c>
      <c r="L185" s="23">
        <v>0</v>
      </c>
      <c r="M185" s="23">
        <v>2</v>
      </c>
      <c r="N185" s="23">
        <v>1</v>
      </c>
      <c r="O185" s="12">
        <v>105.65</v>
      </c>
      <c r="P185" s="12">
        <v>24.3</v>
      </c>
      <c r="Q185" s="12">
        <f t="shared" si="2"/>
        <v>129.95000000000002</v>
      </c>
      <c r="R185" s="24">
        <f>'[1]CALCULO AL 2-05-23'!AA199</f>
        <v>7384481.8193360856</v>
      </c>
      <c r="S185" s="23" t="s">
        <v>24</v>
      </c>
    </row>
    <row r="186" spans="2:19" x14ac:dyDescent="0.3">
      <c r="B186" s="23">
        <v>7</v>
      </c>
      <c r="C186" s="23">
        <v>1</v>
      </c>
      <c r="D186" s="23" t="s">
        <v>85</v>
      </c>
      <c r="E186" s="23" t="s">
        <v>248</v>
      </c>
      <c r="F186" s="23" t="s">
        <v>183</v>
      </c>
      <c r="G186" s="23" t="s">
        <v>98</v>
      </c>
      <c r="H186" s="23">
        <v>2</v>
      </c>
      <c r="I186" s="23">
        <v>3.5</v>
      </c>
      <c r="J186" s="23">
        <v>1</v>
      </c>
      <c r="K186" s="23">
        <v>0</v>
      </c>
      <c r="L186" s="23">
        <v>0</v>
      </c>
      <c r="M186" s="23">
        <v>2</v>
      </c>
      <c r="N186" s="23">
        <v>1</v>
      </c>
      <c r="O186" s="12">
        <v>105.15</v>
      </c>
      <c r="P186" s="12">
        <v>0</v>
      </c>
      <c r="Q186" s="12">
        <f t="shared" si="2"/>
        <v>105.15</v>
      </c>
      <c r="R186" s="24">
        <f>'[1]CALCULO AL 2-05-23'!AA200</f>
        <v>6590653.0193481967</v>
      </c>
      <c r="S186" s="23" t="s">
        <v>24</v>
      </c>
    </row>
    <row r="187" spans="2:19" x14ac:dyDescent="0.3">
      <c r="B187" s="23">
        <v>7</v>
      </c>
      <c r="C187" s="23">
        <v>1</v>
      </c>
      <c r="D187" s="23" t="s">
        <v>101</v>
      </c>
      <c r="E187" s="23" t="s">
        <v>249</v>
      </c>
      <c r="F187" s="23" t="s">
        <v>103</v>
      </c>
      <c r="G187" s="23" t="s">
        <v>104</v>
      </c>
      <c r="H187" s="23">
        <v>3</v>
      </c>
      <c r="I187" s="23">
        <v>3.5</v>
      </c>
      <c r="J187" s="23">
        <v>0</v>
      </c>
      <c r="K187" s="23">
        <v>0</v>
      </c>
      <c r="L187" s="23">
        <v>0</v>
      </c>
      <c r="M187" s="23">
        <v>2</v>
      </c>
      <c r="N187" s="23"/>
      <c r="O187" s="12">
        <v>117.25</v>
      </c>
      <c r="P187" s="12">
        <v>24.75</v>
      </c>
      <c r="Q187" s="12">
        <f t="shared" si="2"/>
        <v>142</v>
      </c>
      <c r="R187" s="24">
        <f>'[1]CALCULO AL 2-05-23'!AA201</f>
        <v>7919794.3019417021</v>
      </c>
      <c r="S187" s="23" t="s">
        <v>24</v>
      </c>
    </row>
    <row r="188" spans="2:19" x14ac:dyDescent="0.3">
      <c r="B188" s="23">
        <v>7</v>
      </c>
      <c r="C188" s="23">
        <v>1</v>
      </c>
      <c r="D188" s="23" t="s">
        <v>101</v>
      </c>
      <c r="E188" s="23" t="s">
        <v>250</v>
      </c>
      <c r="F188" s="23" t="s">
        <v>106</v>
      </c>
      <c r="G188" s="23" t="s">
        <v>93</v>
      </c>
      <c r="H188" s="23">
        <v>1</v>
      </c>
      <c r="I188" s="23">
        <v>2</v>
      </c>
      <c r="J188" s="23">
        <v>1</v>
      </c>
      <c r="K188" s="23">
        <v>0</v>
      </c>
      <c r="L188" s="23">
        <v>0</v>
      </c>
      <c r="M188" s="23">
        <v>2</v>
      </c>
      <c r="N188" s="23">
        <v>1</v>
      </c>
      <c r="O188" s="12">
        <v>87.55</v>
      </c>
      <c r="P188" s="12">
        <v>0</v>
      </c>
      <c r="Q188" s="12">
        <f t="shared" si="2"/>
        <v>87.55</v>
      </c>
      <c r="R188" s="24">
        <f>'[1]CALCULO AL 2-05-23'!AA202</f>
        <v>5831583.3129510703</v>
      </c>
      <c r="S188" s="23" t="s">
        <v>24</v>
      </c>
    </row>
    <row r="189" spans="2:19" x14ac:dyDescent="0.3">
      <c r="B189" s="23">
        <v>7</v>
      </c>
      <c r="C189" s="23">
        <v>1</v>
      </c>
      <c r="D189" s="23" t="s">
        <v>101</v>
      </c>
      <c r="E189" s="27" t="s">
        <v>251</v>
      </c>
      <c r="F189" s="23" t="s">
        <v>108</v>
      </c>
      <c r="G189" s="23" t="s">
        <v>88</v>
      </c>
      <c r="H189" s="23">
        <v>3</v>
      </c>
      <c r="I189" s="23">
        <v>3.5</v>
      </c>
      <c r="J189" s="23">
        <v>0</v>
      </c>
      <c r="K189" s="23">
        <v>0</v>
      </c>
      <c r="L189" s="23">
        <v>0</v>
      </c>
      <c r="M189" s="23">
        <v>2</v>
      </c>
      <c r="N189" s="23"/>
      <c r="O189" s="12">
        <v>124.9</v>
      </c>
      <c r="P189" s="12">
        <v>0</v>
      </c>
      <c r="Q189" s="12">
        <f t="shared" ref="Q189:Q249" si="3">O189+P189</f>
        <v>124.9</v>
      </c>
      <c r="R189" s="24">
        <f>'[1]CALCULO AL 2-05-23'!AA203</f>
        <v>7263698.8458674187</v>
      </c>
      <c r="S189" s="23" t="s">
        <v>24</v>
      </c>
    </row>
    <row r="190" spans="2:19" x14ac:dyDescent="0.3">
      <c r="B190" s="23">
        <v>7</v>
      </c>
      <c r="C190" s="23">
        <v>1</v>
      </c>
      <c r="D190" s="23" t="s">
        <v>101</v>
      </c>
      <c r="E190" s="27" t="s">
        <v>252</v>
      </c>
      <c r="F190" s="23" t="s">
        <v>110</v>
      </c>
      <c r="G190" s="23" t="s">
        <v>111</v>
      </c>
      <c r="H190" s="23">
        <v>3</v>
      </c>
      <c r="I190" s="23">
        <v>3.5</v>
      </c>
      <c r="J190" s="23">
        <v>0</v>
      </c>
      <c r="K190" s="23">
        <v>0</v>
      </c>
      <c r="L190" s="23">
        <v>1</v>
      </c>
      <c r="M190" s="23">
        <v>3</v>
      </c>
      <c r="N190" s="23"/>
      <c r="O190" s="12">
        <v>188.5</v>
      </c>
      <c r="P190" s="12">
        <v>18.600000000000001</v>
      </c>
      <c r="Q190" s="12">
        <f t="shared" si="3"/>
        <v>207.1</v>
      </c>
      <c r="R190" s="24">
        <f>'[1]CALCULO AL 2-05-23'!AA204</f>
        <v>12007869.403613264</v>
      </c>
      <c r="S190" s="23" t="s">
        <v>24</v>
      </c>
    </row>
    <row r="191" spans="2:19" x14ac:dyDescent="0.3">
      <c r="B191" s="23">
        <v>7</v>
      </c>
      <c r="C191" s="23">
        <v>1</v>
      </c>
      <c r="D191" s="23" t="s">
        <v>101</v>
      </c>
      <c r="E191" s="23" t="s">
        <v>253</v>
      </c>
      <c r="F191" s="23" t="s">
        <v>113</v>
      </c>
      <c r="G191" s="23" t="s">
        <v>23</v>
      </c>
      <c r="H191" s="23">
        <v>1</v>
      </c>
      <c r="I191" s="23">
        <v>1</v>
      </c>
      <c r="J191" s="23">
        <v>0</v>
      </c>
      <c r="K191" s="23">
        <v>0</v>
      </c>
      <c r="L191" s="23">
        <v>0</v>
      </c>
      <c r="M191" s="23">
        <v>1</v>
      </c>
      <c r="N191" s="23">
        <v>1</v>
      </c>
      <c r="O191" s="12">
        <v>58.62</v>
      </c>
      <c r="P191" s="12">
        <v>8.8000000000000007</v>
      </c>
      <c r="Q191" s="12">
        <f t="shared" si="3"/>
        <v>67.42</v>
      </c>
      <c r="R191" s="24"/>
      <c r="S191" s="23" t="s">
        <v>44</v>
      </c>
    </row>
    <row r="192" spans="2:19" x14ac:dyDescent="0.3">
      <c r="B192" s="23">
        <v>7</v>
      </c>
      <c r="C192" s="23">
        <v>1</v>
      </c>
      <c r="D192" s="23" t="s">
        <v>101</v>
      </c>
      <c r="E192" s="23" t="s">
        <v>254</v>
      </c>
      <c r="F192" s="23" t="s">
        <v>115</v>
      </c>
      <c r="G192" s="23" t="s">
        <v>23</v>
      </c>
      <c r="H192" s="23">
        <v>2</v>
      </c>
      <c r="I192" s="23">
        <v>2.5</v>
      </c>
      <c r="J192" s="23">
        <v>0</v>
      </c>
      <c r="K192" s="23">
        <v>1</v>
      </c>
      <c r="L192" s="23">
        <v>0</v>
      </c>
      <c r="M192" s="23">
        <v>2</v>
      </c>
      <c r="N192" s="23"/>
      <c r="O192" s="12">
        <v>105.3</v>
      </c>
      <c r="P192" s="12">
        <v>11.7</v>
      </c>
      <c r="Q192" s="12">
        <f t="shared" si="3"/>
        <v>117</v>
      </c>
      <c r="R192" s="24"/>
      <c r="S192" s="23" t="s">
        <v>44</v>
      </c>
    </row>
    <row r="193" spans="2:19" x14ac:dyDescent="0.3">
      <c r="B193" s="23">
        <v>7</v>
      </c>
      <c r="C193" s="23">
        <v>2</v>
      </c>
      <c r="D193" s="23" t="s">
        <v>116</v>
      </c>
      <c r="E193" s="23" t="s">
        <v>255</v>
      </c>
      <c r="F193" s="23" t="s">
        <v>177</v>
      </c>
      <c r="G193" s="23" t="s">
        <v>88</v>
      </c>
      <c r="H193" s="23">
        <v>3</v>
      </c>
      <c r="I193" s="23">
        <v>3</v>
      </c>
      <c r="J193" s="23">
        <v>0</v>
      </c>
      <c r="K193" s="23">
        <v>0</v>
      </c>
      <c r="L193" s="23">
        <v>0</v>
      </c>
      <c r="M193" s="23">
        <v>2</v>
      </c>
      <c r="N193" s="23"/>
      <c r="O193" s="12">
        <v>124.9</v>
      </c>
      <c r="P193" s="12">
        <v>17.100000000000001</v>
      </c>
      <c r="Q193" s="12">
        <f t="shared" si="3"/>
        <v>142</v>
      </c>
      <c r="R193" s="24">
        <f>'[1]CALCULO AL 2-05-23'!AA207</f>
        <v>7801683.6814603973</v>
      </c>
      <c r="S193" s="23" t="s">
        <v>24</v>
      </c>
    </row>
    <row r="194" spans="2:19" x14ac:dyDescent="0.3">
      <c r="B194" s="23">
        <v>7</v>
      </c>
      <c r="C194" s="23">
        <v>2</v>
      </c>
      <c r="D194" s="23" t="s">
        <v>116</v>
      </c>
      <c r="E194" s="23" t="s">
        <v>256</v>
      </c>
      <c r="F194" s="23" t="s">
        <v>90</v>
      </c>
      <c r="G194" s="23" t="s">
        <v>88</v>
      </c>
      <c r="H194" s="23">
        <v>3</v>
      </c>
      <c r="I194" s="23">
        <v>3.5</v>
      </c>
      <c r="J194" s="23">
        <v>0</v>
      </c>
      <c r="K194" s="23">
        <v>0</v>
      </c>
      <c r="L194" s="23">
        <v>0</v>
      </c>
      <c r="M194" s="23">
        <v>2</v>
      </c>
      <c r="N194" s="23"/>
      <c r="O194" s="12">
        <v>124.9</v>
      </c>
      <c r="P194" s="12">
        <v>13.05</v>
      </c>
      <c r="Q194" s="12">
        <f t="shared" si="3"/>
        <v>137.95000000000002</v>
      </c>
      <c r="R194" s="24"/>
      <c r="S194" s="23" t="s">
        <v>44</v>
      </c>
    </row>
    <row r="195" spans="2:19" x14ac:dyDescent="0.3">
      <c r="B195" s="23">
        <v>7</v>
      </c>
      <c r="C195" s="23">
        <v>2</v>
      </c>
      <c r="D195" s="23" t="s">
        <v>116</v>
      </c>
      <c r="E195" s="23" t="s">
        <v>257</v>
      </c>
      <c r="F195" s="23" t="s">
        <v>167</v>
      </c>
      <c r="G195" s="23" t="s">
        <v>93</v>
      </c>
      <c r="H195" s="23">
        <v>3</v>
      </c>
      <c r="I195" s="23">
        <v>3</v>
      </c>
      <c r="J195" s="23">
        <v>0</v>
      </c>
      <c r="K195" s="23">
        <v>1</v>
      </c>
      <c r="L195" s="23">
        <v>0</v>
      </c>
      <c r="M195" s="23">
        <v>3</v>
      </c>
      <c r="N195" s="23">
        <v>1</v>
      </c>
      <c r="O195" s="12">
        <v>177.1</v>
      </c>
      <c r="P195" s="12">
        <v>9.9</v>
      </c>
      <c r="Q195" s="12">
        <f t="shared" si="3"/>
        <v>187</v>
      </c>
      <c r="R195" s="24"/>
      <c r="S195" s="23" t="s">
        <v>33</v>
      </c>
    </row>
    <row r="196" spans="2:19" x14ac:dyDescent="0.3">
      <c r="B196" s="23">
        <v>7</v>
      </c>
      <c r="C196" s="23">
        <v>2</v>
      </c>
      <c r="D196" s="23" t="s">
        <v>116</v>
      </c>
      <c r="E196" s="23" t="s">
        <v>258</v>
      </c>
      <c r="F196" s="23" t="s">
        <v>95</v>
      </c>
      <c r="G196" s="23" t="s">
        <v>93</v>
      </c>
      <c r="H196" s="23">
        <v>1</v>
      </c>
      <c r="I196" s="23">
        <v>2</v>
      </c>
      <c r="J196" s="23">
        <v>1</v>
      </c>
      <c r="K196" s="23">
        <v>0</v>
      </c>
      <c r="L196" s="23">
        <v>0</v>
      </c>
      <c r="M196" s="23">
        <v>2</v>
      </c>
      <c r="N196" s="23">
        <v>1</v>
      </c>
      <c r="O196" s="12">
        <v>77.849999999999994</v>
      </c>
      <c r="P196" s="12">
        <v>9.6999999999999993</v>
      </c>
      <c r="Q196" s="12">
        <f t="shared" si="3"/>
        <v>87.55</v>
      </c>
      <c r="R196" s="24">
        <f>'[1]CALCULO AL 2-05-23'!AA210</f>
        <v>6015062.3849001648</v>
      </c>
      <c r="S196" s="23" t="s">
        <v>24</v>
      </c>
    </row>
    <row r="197" spans="2:19" x14ac:dyDescent="0.3">
      <c r="B197" s="23">
        <v>7</v>
      </c>
      <c r="C197" s="23">
        <v>2</v>
      </c>
      <c r="D197" s="23" t="s">
        <v>116</v>
      </c>
      <c r="E197" s="23" t="s">
        <v>259</v>
      </c>
      <c r="F197" s="23" t="s">
        <v>97</v>
      </c>
      <c r="G197" s="23" t="s">
        <v>98</v>
      </c>
      <c r="H197" s="23">
        <v>3</v>
      </c>
      <c r="I197" s="23">
        <v>2.5</v>
      </c>
      <c r="J197" s="23">
        <v>0</v>
      </c>
      <c r="K197" s="23">
        <v>0</v>
      </c>
      <c r="L197" s="23">
        <v>0</v>
      </c>
      <c r="M197" s="23">
        <v>2</v>
      </c>
      <c r="N197" s="23">
        <v>1</v>
      </c>
      <c r="O197" s="12">
        <v>105.65</v>
      </c>
      <c r="P197" s="12">
        <v>24.3</v>
      </c>
      <c r="Q197" s="12">
        <f t="shared" si="3"/>
        <v>129.95000000000002</v>
      </c>
      <c r="R197" s="24">
        <f>'[1]CALCULO AL 2-05-23'!AA211</f>
        <v>7459037.8851854485</v>
      </c>
      <c r="S197" s="23" t="s">
        <v>24</v>
      </c>
    </row>
    <row r="198" spans="2:19" x14ac:dyDescent="0.3">
      <c r="B198" s="23">
        <v>7</v>
      </c>
      <c r="C198" s="23">
        <v>2</v>
      </c>
      <c r="D198" s="23" t="s">
        <v>116</v>
      </c>
      <c r="E198" s="23" t="s">
        <v>260</v>
      </c>
      <c r="F198" s="23" t="s">
        <v>183</v>
      </c>
      <c r="G198" s="23" t="s">
        <v>98</v>
      </c>
      <c r="H198" s="23">
        <v>2</v>
      </c>
      <c r="I198" s="23">
        <v>3.5</v>
      </c>
      <c r="J198" s="23">
        <v>1</v>
      </c>
      <c r="K198" s="23">
        <v>0</v>
      </c>
      <c r="L198" s="23">
        <v>0</v>
      </c>
      <c r="M198" s="23">
        <v>2</v>
      </c>
      <c r="N198" s="23"/>
      <c r="O198" s="12">
        <v>105.15</v>
      </c>
      <c r="P198" s="12">
        <v>0</v>
      </c>
      <c r="Q198" s="12">
        <f t="shared" si="3"/>
        <v>105.15</v>
      </c>
      <c r="R198" s="24">
        <f>'[1]CALCULO AL 2-05-23'!AA212</f>
        <v>6331785.1105962722</v>
      </c>
      <c r="S198" s="23" t="s">
        <v>24</v>
      </c>
    </row>
    <row r="199" spans="2:19" x14ac:dyDescent="0.3">
      <c r="B199" s="23">
        <v>7</v>
      </c>
      <c r="C199" s="23">
        <v>2</v>
      </c>
      <c r="D199" s="23" t="s">
        <v>20</v>
      </c>
      <c r="E199" s="23" t="s">
        <v>261</v>
      </c>
      <c r="F199" s="23" t="s">
        <v>103</v>
      </c>
      <c r="G199" s="23" t="s">
        <v>104</v>
      </c>
      <c r="H199" s="23">
        <v>3</v>
      </c>
      <c r="I199" s="23">
        <v>3.5</v>
      </c>
      <c r="J199" s="23">
        <v>0</v>
      </c>
      <c r="K199" s="23">
        <v>0</v>
      </c>
      <c r="L199" s="23">
        <v>0</v>
      </c>
      <c r="M199" s="23">
        <v>2</v>
      </c>
      <c r="N199" s="23">
        <v>1</v>
      </c>
      <c r="O199" s="12">
        <v>117.25</v>
      </c>
      <c r="P199" s="12">
        <v>24.75</v>
      </c>
      <c r="Q199" s="12">
        <f t="shared" si="3"/>
        <v>142</v>
      </c>
      <c r="R199" s="24"/>
      <c r="S199" s="23" t="s">
        <v>44</v>
      </c>
    </row>
    <row r="200" spans="2:19" x14ac:dyDescent="0.3">
      <c r="B200" s="23">
        <v>7</v>
      </c>
      <c r="C200" s="23">
        <v>2</v>
      </c>
      <c r="D200" s="23" t="s">
        <v>20</v>
      </c>
      <c r="E200" s="23" t="s">
        <v>262</v>
      </c>
      <c r="F200" s="23" t="s">
        <v>108</v>
      </c>
      <c r="G200" s="23" t="s">
        <v>88</v>
      </c>
      <c r="H200" s="23">
        <v>3</v>
      </c>
      <c r="I200" s="23">
        <v>3.5</v>
      </c>
      <c r="J200" s="23">
        <v>0</v>
      </c>
      <c r="K200" s="23">
        <v>0</v>
      </c>
      <c r="L200" s="23">
        <v>0</v>
      </c>
      <c r="M200" s="23">
        <v>2</v>
      </c>
      <c r="N200" s="23">
        <v>1</v>
      </c>
      <c r="O200" s="12">
        <v>124.9</v>
      </c>
      <c r="P200" s="12">
        <v>0</v>
      </c>
      <c r="Q200" s="12">
        <f t="shared" si="3"/>
        <v>124.9</v>
      </c>
      <c r="R200" s="24">
        <f>'[1]CALCULO AL 2-05-23'!AA215</f>
        <v>7398127.980222879</v>
      </c>
      <c r="S200" s="23" t="s">
        <v>24</v>
      </c>
    </row>
    <row r="201" spans="2:19" x14ac:dyDescent="0.3">
      <c r="B201" s="23">
        <v>7</v>
      </c>
      <c r="C201" s="23">
        <v>2</v>
      </c>
      <c r="D201" s="23" t="s">
        <v>20</v>
      </c>
      <c r="E201" s="23" t="s">
        <v>263</v>
      </c>
      <c r="F201" s="23" t="s">
        <v>110</v>
      </c>
      <c r="G201" s="23" t="s">
        <v>111</v>
      </c>
      <c r="H201" s="23">
        <v>3</v>
      </c>
      <c r="I201" s="23">
        <v>3.5</v>
      </c>
      <c r="J201" s="23">
        <v>0</v>
      </c>
      <c r="K201" s="23">
        <v>0</v>
      </c>
      <c r="L201" s="23">
        <v>1</v>
      </c>
      <c r="M201" s="23">
        <v>3</v>
      </c>
      <c r="N201" s="23"/>
      <c r="O201" s="12">
        <v>188.5</v>
      </c>
      <c r="P201" s="12">
        <v>18.600000000000001</v>
      </c>
      <c r="Q201" s="12">
        <f t="shared" si="3"/>
        <v>207.1</v>
      </c>
      <c r="R201" s="24"/>
      <c r="S201" s="23" t="s">
        <v>44</v>
      </c>
    </row>
    <row r="202" spans="2:19" x14ac:dyDescent="0.3">
      <c r="B202" s="23">
        <v>7</v>
      </c>
      <c r="C202" s="23">
        <v>2</v>
      </c>
      <c r="D202" s="23" t="s">
        <v>20</v>
      </c>
      <c r="E202" s="23" t="s">
        <v>264</v>
      </c>
      <c r="F202" s="23" t="s">
        <v>113</v>
      </c>
      <c r="G202" s="23" t="s">
        <v>23</v>
      </c>
      <c r="H202" s="23">
        <v>1</v>
      </c>
      <c r="I202" s="23">
        <v>1</v>
      </c>
      <c r="J202" s="23">
        <v>0</v>
      </c>
      <c r="K202" s="23">
        <v>0</v>
      </c>
      <c r="L202" s="23">
        <v>0</v>
      </c>
      <c r="M202" s="23">
        <v>1</v>
      </c>
      <c r="N202" s="23">
        <v>1</v>
      </c>
      <c r="O202" s="12">
        <v>58.62</v>
      </c>
      <c r="P202" s="12">
        <v>8.8000000000000007</v>
      </c>
      <c r="Q202" s="12">
        <f t="shared" si="3"/>
        <v>67.42</v>
      </c>
      <c r="R202" s="24"/>
      <c r="S202" s="23" t="s">
        <v>44</v>
      </c>
    </row>
    <row r="203" spans="2:19" ht="15" thickBot="1" x14ac:dyDescent="0.35">
      <c r="B203" s="25">
        <v>7</v>
      </c>
      <c r="C203" s="25">
        <v>2</v>
      </c>
      <c r="D203" s="25" t="s">
        <v>20</v>
      </c>
      <c r="E203" s="25" t="s">
        <v>265</v>
      </c>
      <c r="F203" s="25" t="s">
        <v>115</v>
      </c>
      <c r="G203" s="25" t="s">
        <v>23</v>
      </c>
      <c r="H203" s="25">
        <v>2</v>
      </c>
      <c r="I203" s="25">
        <v>2.5</v>
      </c>
      <c r="J203" s="25">
        <v>0</v>
      </c>
      <c r="K203" s="25">
        <v>1</v>
      </c>
      <c r="L203" s="25">
        <v>0</v>
      </c>
      <c r="M203" s="25">
        <v>2</v>
      </c>
      <c r="N203" s="25"/>
      <c r="O203" s="15">
        <v>105.3</v>
      </c>
      <c r="P203" s="15">
        <v>11.7</v>
      </c>
      <c r="Q203" s="15">
        <f t="shared" si="3"/>
        <v>117</v>
      </c>
      <c r="R203" s="26">
        <f>'[1]CALCULO AL 2-05-23'!AA218</f>
        <v>7396933.4371312773</v>
      </c>
      <c r="S203" s="25" t="s">
        <v>24</v>
      </c>
    </row>
    <row r="204" spans="2:19" x14ac:dyDescent="0.3">
      <c r="B204" s="19">
        <v>8</v>
      </c>
      <c r="C204" s="19">
        <v>1</v>
      </c>
      <c r="D204" s="19" t="s">
        <v>85</v>
      </c>
      <c r="E204" s="19" t="s">
        <v>266</v>
      </c>
      <c r="F204" s="19" t="s">
        <v>177</v>
      </c>
      <c r="G204" s="19" t="s">
        <v>88</v>
      </c>
      <c r="H204" s="19">
        <v>3</v>
      </c>
      <c r="I204" s="19">
        <v>3</v>
      </c>
      <c r="J204" s="19">
        <v>0</v>
      </c>
      <c r="K204" s="19">
        <v>0</v>
      </c>
      <c r="L204" s="19">
        <v>0</v>
      </c>
      <c r="M204" s="19">
        <v>2</v>
      </c>
      <c r="N204" s="19">
        <v>1</v>
      </c>
      <c r="O204" s="5">
        <v>124.9</v>
      </c>
      <c r="P204" s="5">
        <v>17.100000000000001</v>
      </c>
      <c r="Q204" s="5">
        <f t="shared" si="3"/>
        <v>142</v>
      </c>
      <c r="R204" s="20">
        <f>'[1]CALCULO AL 2-05-23'!AA219</f>
        <v>8015078.2751810374</v>
      </c>
      <c r="S204" s="19" t="s">
        <v>24</v>
      </c>
    </row>
    <row r="205" spans="2:19" x14ac:dyDescent="0.3">
      <c r="B205" s="19">
        <v>8</v>
      </c>
      <c r="C205" s="19">
        <v>1</v>
      </c>
      <c r="D205" s="19" t="s">
        <v>85</v>
      </c>
      <c r="E205" s="19" t="s">
        <v>267</v>
      </c>
      <c r="F205" s="19" t="s">
        <v>90</v>
      </c>
      <c r="G205" s="19" t="s">
        <v>88</v>
      </c>
      <c r="H205" s="19">
        <v>3</v>
      </c>
      <c r="I205" s="19">
        <v>3.5</v>
      </c>
      <c r="J205" s="19">
        <v>0</v>
      </c>
      <c r="K205" s="19">
        <v>0</v>
      </c>
      <c r="L205" s="19">
        <v>0</v>
      </c>
      <c r="M205" s="19">
        <v>2</v>
      </c>
      <c r="N205" s="19"/>
      <c r="O205" s="5">
        <v>124.9</v>
      </c>
      <c r="P205" s="5">
        <v>13.05</v>
      </c>
      <c r="Q205" s="5">
        <f t="shared" si="3"/>
        <v>137.95000000000002</v>
      </c>
      <c r="R205" s="20">
        <f>'[1]CALCULO AL 2-05-23'!AA220</f>
        <v>7572178.7189784041</v>
      </c>
      <c r="S205" s="19" t="s">
        <v>24</v>
      </c>
    </row>
    <row r="206" spans="2:19" x14ac:dyDescent="0.3">
      <c r="B206" s="19">
        <v>8</v>
      </c>
      <c r="C206" s="19">
        <v>1</v>
      </c>
      <c r="D206" s="19" t="s">
        <v>85</v>
      </c>
      <c r="E206" s="19" t="s">
        <v>268</v>
      </c>
      <c r="F206" s="19" t="s">
        <v>92</v>
      </c>
      <c r="G206" s="19" t="s">
        <v>93</v>
      </c>
      <c r="H206" s="19">
        <v>1</v>
      </c>
      <c r="I206" s="19">
        <v>2</v>
      </c>
      <c r="J206" s="19">
        <v>1</v>
      </c>
      <c r="K206" s="19">
        <v>0</v>
      </c>
      <c r="L206" s="19">
        <v>0</v>
      </c>
      <c r="M206" s="19">
        <v>2</v>
      </c>
      <c r="N206" s="19">
        <v>1</v>
      </c>
      <c r="O206" s="5">
        <v>87.55</v>
      </c>
      <c r="P206" s="5">
        <v>9.9</v>
      </c>
      <c r="Q206" s="5">
        <f t="shared" si="3"/>
        <v>97.45</v>
      </c>
      <c r="R206" s="20">
        <f>'[1]CALCULO AL 2-05-23'!AA221</f>
        <v>6189800.3615575209</v>
      </c>
      <c r="S206" s="19" t="s">
        <v>24</v>
      </c>
    </row>
    <row r="207" spans="2:19" x14ac:dyDescent="0.3">
      <c r="B207" s="19">
        <v>8</v>
      </c>
      <c r="C207" s="19">
        <v>1</v>
      </c>
      <c r="D207" s="19" t="s">
        <v>85</v>
      </c>
      <c r="E207" s="19" t="s">
        <v>269</v>
      </c>
      <c r="F207" s="19" t="s">
        <v>95</v>
      </c>
      <c r="G207" s="19" t="s">
        <v>93</v>
      </c>
      <c r="H207" s="19">
        <v>1</v>
      </c>
      <c r="I207" s="19">
        <v>2</v>
      </c>
      <c r="J207" s="19">
        <v>1</v>
      </c>
      <c r="K207" s="19">
        <v>0</v>
      </c>
      <c r="L207" s="19">
        <v>0</v>
      </c>
      <c r="M207" s="19">
        <v>2</v>
      </c>
      <c r="N207" s="19">
        <v>1</v>
      </c>
      <c r="O207" s="5">
        <v>77.849999999999994</v>
      </c>
      <c r="P207" s="5">
        <v>9.6999999999999993</v>
      </c>
      <c r="Q207" s="5">
        <f t="shared" si="3"/>
        <v>87.55</v>
      </c>
      <c r="R207" s="20">
        <f>'[1]CALCULO AL 2-05-23'!AA222</f>
        <v>5757224.3926068172</v>
      </c>
      <c r="S207" s="19" t="s">
        <v>24</v>
      </c>
    </row>
    <row r="208" spans="2:19" x14ac:dyDescent="0.3">
      <c r="B208" s="19">
        <v>8</v>
      </c>
      <c r="C208" s="19">
        <v>1</v>
      </c>
      <c r="D208" s="19" t="s">
        <v>85</v>
      </c>
      <c r="E208" s="19" t="s">
        <v>270</v>
      </c>
      <c r="F208" s="19" t="s">
        <v>134</v>
      </c>
      <c r="G208" s="19" t="s">
        <v>98</v>
      </c>
      <c r="H208" s="19">
        <v>3</v>
      </c>
      <c r="I208" s="19">
        <v>2.5</v>
      </c>
      <c r="J208" s="19">
        <v>0</v>
      </c>
      <c r="K208" s="19">
        <v>0</v>
      </c>
      <c r="L208" s="19">
        <v>0</v>
      </c>
      <c r="M208" s="19">
        <v>2</v>
      </c>
      <c r="N208" s="19"/>
      <c r="O208" s="5">
        <v>105.65</v>
      </c>
      <c r="P208" s="5">
        <v>0</v>
      </c>
      <c r="Q208" s="5">
        <f t="shared" si="3"/>
        <v>105.65</v>
      </c>
      <c r="R208" s="20">
        <f>'[1]CALCULO AL 2-05-23'!AA223</f>
        <v>6588125.7767608203</v>
      </c>
      <c r="S208" s="19" t="s">
        <v>24</v>
      </c>
    </row>
    <row r="209" spans="2:19" x14ac:dyDescent="0.3">
      <c r="B209" s="19">
        <v>8</v>
      </c>
      <c r="C209" s="19">
        <v>1</v>
      </c>
      <c r="D209" s="19" t="s">
        <v>85</v>
      </c>
      <c r="E209" s="19" t="s">
        <v>271</v>
      </c>
      <c r="F209" s="19" t="s">
        <v>183</v>
      </c>
      <c r="G209" s="19" t="s">
        <v>98</v>
      </c>
      <c r="H209" s="19">
        <v>2</v>
      </c>
      <c r="I209" s="19">
        <v>3.5</v>
      </c>
      <c r="J209" s="19">
        <v>1</v>
      </c>
      <c r="K209" s="19">
        <v>0</v>
      </c>
      <c r="L209" s="19">
        <v>0</v>
      </c>
      <c r="M209" s="19">
        <v>2</v>
      </c>
      <c r="N209" s="19"/>
      <c r="O209" s="5">
        <v>105.15</v>
      </c>
      <c r="P209" s="5">
        <v>0</v>
      </c>
      <c r="Q209" s="5">
        <f t="shared" si="3"/>
        <v>105.15</v>
      </c>
      <c r="R209" s="20">
        <f>'[1]CALCULO AL 2-05-23'!AA224</f>
        <v>6468868.5700027533</v>
      </c>
      <c r="S209" s="19" t="s">
        <v>24</v>
      </c>
    </row>
    <row r="210" spans="2:19" x14ac:dyDescent="0.3">
      <c r="B210" s="19">
        <v>8</v>
      </c>
      <c r="C210" s="19">
        <v>1</v>
      </c>
      <c r="D210" s="19" t="s">
        <v>101</v>
      </c>
      <c r="E210" s="19" t="s">
        <v>272</v>
      </c>
      <c r="F210" s="19" t="s">
        <v>103</v>
      </c>
      <c r="G210" s="19" t="s">
        <v>104</v>
      </c>
      <c r="H210" s="19">
        <v>3</v>
      </c>
      <c r="I210" s="19">
        <v>3.5</v>
      </c>
      <c r="J210" s="19">
        <v>0</v>
      </c>
      <c r="K210" s="19">
        <v>0</v>
      </c>
      <c r="L210" s="19">
        <v>0</v>
      </c>
      <c r="M210" s="19">
        <v>2</v>
      </c>
      <c r="N210" s="19"/>
      <c r="O210" s="5">
        <v>117.25</v>
      </c>
      <c r="P210" s="5">
        <v>24.75</v>
      </c>
      <c r="Q210" s="5">
        <f t="shared" si="3"/>
        <v>142</v>
      </c>
      <c r="R210" s="20">
        <f>'[1]CALCULO AL 2-05-23'!AA225</f>
        <v>7941482.4682567613</v>
      </c>
      <c r="S210" s="19" t="s">
        <v>24</v>
      </c>
    </row>
    <row r="211" spans="2:19" x14ac:dyDescent="0.3">
      <c r="B211" s="19">
        <v>8</v>
      </c>
      <c r="C211" s="19">
        <v>1</v>
      </c>
      <c r="D211" s="19" t="s">
        <v>101</v>
      </c>
      <c r="E211" s="19" t="s">
        <v>273</v>
      </c>
      <c r="F211" s="19" t="s">
        <v>106</v>
      </c>
      <c r="G211" s="19" t="s">
        <v>93</v>
      </c>
      <c r="H211" s="19">
        <v>1</v>
      </c>
      <c r="I211" s="19">
        <v>2</v>
      </c>
      <c r="J211" s="19">
        <v>1</v>
      </c>
      <c r="K211" s="19">
        <v>0</v>
      </c>
      <c r="L211" s="19">
        <v>0</v>
      </c>
      <c r="M211" s="19">
        <v>2</v>
      </c>
      <c r="N211" s="19">
        <v>1</v>
      </c>
      <c r="O211" s="5">
        <v>87.55</v>
      </c>
      <c r="P211" s="5">
        <v>0</v>
      </c>
      <c r="Q211" s="5">
        <f t="shared" si="3"/>
        <v>87.55</v>
      </c>
      <c r="R211" s="20">
        <f>'[1]CALCULO AL 2-05-23'!AA226</f>
        <v>5881832.0242808377</v>
      </c>
      <c r="S211" s="19" t="s">
        <v>24</v>
      </c>
    </row>
    <row r="212" spans="2:19" x14ac:dyDescent="0.3">
      <c r="B212" s="19">
        <v>8</v>
      </c>
      <c r="C212" s="19">
        <v>1</v>
      </c>
      <c r="D212" s="19" t="s">
        <v>101</v>
      </c>
      <c r="E212" s="19" t="s">
        <v>274</v>
      </c>
      <c r="F212" s="19" t="s">
        <v>108</v>
      </c>
      <c r="G212" s="19" t="s">
        <v>88</v>
      </c>
      <c r="H212" s="19">
        <v>3</v>
      </c>
      <c r="I212" s="19">
        <v>3.5</v>
      </c>
      <c r="J212" s="19">
        <v>0</v>
      </c>
      <c r="K212" s="19">
        <v>0</v>
      </c>
      <c r="L212" s="19">
        <v>0</v>
      </c>
      <c r="M212" s="19">
        <v>2</v>
      </c>
      <c r="N212" s="19"/>
      <c r="O212" s="5">
        <v>124.9</v>
      </c>
      <c r="P212" s="5">
        <v>0</v>
      </c>
      <c r="Q212" s="5">
        <f t="shared" si="3"/>
        <v>124.9</v>
      </c>
      <c r="R212" s="20">
        <f>'[1]CALCULO AL 2-05-23'!AA227</f>
        <v>7283498.4461189713</v>
      </c>
      <c r="S212" s="19" t="s">
        <v>24</v>
      </c>
    </row>
    <row r="213" spans="2:19" x14ac:dyDescent="0.3">
      <c r="B213" s="19">
        <v>8</v>
      </c>
      <c r="C213" s="19">
        <v>1</v>
      </c>
      <c r="D213" s="19" t="s">
        <v>101</v>
      </c>
      <c r="E213" s="19" t="s">
        <v>275</v>
      </c>
      <c r="F213" s="19" t="s">
        <v>113</v>
      </c>
      <c r="G213" s="19" t="s">
        <v>23</v>
      </c>
      <c r="H213" s="19">
        <v>1</v>
      </c>
      <c r="I213" s="19">
        <v>1</v>
      </c>
      <c r="J213" s="19">
        <v>0</v>
      </c>
      <c r="K213" s="19">
        <v>0</v>
      </c>
      <c r="L213" s="19">
        <v>0</v>
      </c>
      <c r="M213" s="19">
        <v>1</v>
      </c>
      <c r="N213" s="19">
        <v>1</v>
      </c>
      <c r="O213" s="5">
        <v>58.62</v>
      </c>
      <c r="P213" s="5">
        <v>8.8000000000000007</v>
      </c>
      <c r="Q213" s="5">
        <f t="shared" si="3"/>
        <v>67.42</v>
      </c>
      <c r="R213" s="20"/>
      <c r="S213" s="19" t="s">
        <v>44</v>
      </c>
    </row>
    <row r="214" spans="2:19" x14ac:dyDescent="0.3">
      <c r="B214" s="19">
        <v>8</v>
      </c>
      <c r="C214" s="19">
        <v>1</v>
      </c>
      <c r="D214" s="19" t="s">
        <v>101</v>
      </c>
      <c r="E214" s="19" t="s">
        <v>276</v>
      </c>
      <c r="F214" s="19" t="s">
        <v>115</v>
      </c>
      <c r="G214" s="19" t="s">
        <v>23</v>
      </c>
      <c r="H214" s="19">
        <v>2</v>
      </c>
      <c r="I214" s="19">
        <v>2.5</v>
      </c>
      <c r="J214" s="19">
        <v>0</v>
      </c>
      <c r="K214" s="19">
        <v>1</v>
      </c>
      <c r="L214" s="19">
        <v>0</v>
      </c>
      <c r="M214" s="19">
        <v>2</v>
      </c>
      <c r="N214" s="19">
        <v>1</v>
      </c>
      <c r="O214" s="5">
        <v>105.3</v>
      </c>
      <c r="P214" s="5">
        <v>11.7</v>
      </c>
      <c r="Q214" s="5">
        <f t="shared" si="3"/>
        <v>117</v>
      </c>
      <c r="R214" s="20">
        <f>'[1]CALCULO AL 2-05-23'!AA229</f>
        <v>6871706.1973003065</v>
      </c>
      <c r="S214" s="19" t="s">
        <v>24</v>
      </c>
    </row>
    <row r="215" spans="2:19" x14ac:dyDescent="0.3">
      <c r="B215" s="19">
        <v>8</v>
      </c>
      <c r="C215" s="19">
        <v>2</v>
      </c>
      <c r="D215" s="19" t="s">
        <v>116</v>
      </c>
      <c r="E215" s="19" t="s">
        <v>277</v>
      </c>
      <c r="F215" s="19" t="s">
        <v>177</v>
      </c>
      <c r="G215" s="19" t="s">
        <v>88</v>
      </c>
      <c r="H215" s="19">
        <v>3</v>
      </c>
      <c r="I215" s="19">
        <v>3</v>
      </c>
      <c r="J215" s="19">
        <v>0</v>
      </c>
      <c r="K215" s="19">
        <v>0</v>
      </c>
      <c r="L215" s="19">
        <v>0</v>
      </c>
      <c r="M215" s="19">
        <v>2</v>
      </c>
      <c r="N215" s="19"/>
      <c r="O215" s="5">
        <v>124.9</v>
      </c>
      <c r="P215" s="5">
        <v>17.100000000000001</v>
      </c>
      <c r="Q215" s="5">
        <f t="shared" si="3"/>
        <v>142</v>
      </c>
      <c r="R215" s="20">
        <f>'[1]CALCULO AL 2-05-23'!AA230</f>
        <v>7823036.6546732364</v>
      </c>
      <c r="S215" s="19" t="s">
        <v>24</v>
      </c>
    </row>
    <row r="216" spans="2:19" x14ac:dyDescent="0.3">
      <c r="B216" s="19">
        <v>8</v>
      </c>
      <c r="C216" s="19">
        <v>2</v>
      </c>
      <c r="D216" s="19" t="s">
        <v>116</v>
      </c>
      <c r="E216" s="19" t="s">
        <v>278</v>
      </c>
      <c r="F216" s="19" t="s">
        <v>90</v>
      </c>
      <c r="G216" s="19" t="s">
        <v>88</v>
      </c>
      <c r="H216" s="19">
        <v>3</v>
      </c>
      <c r="I216" s="19">
        <v>3.5</v>
      </c>
      <c r="J216" s="19">
        <v>0</v>
      </c>
      <c r="K216" s="19">
        <v>0</v>
      </c>
      <c r="L216" s="19">
        <v>0</v>
      </c>
      <c r="M216" s="19">
        <v>2</v>
      </c>
      <c r="N216" s="19"/>
      <c r="O216" s="5">
        <v>124.9</v>
      </c>
      <c r="P216" s="5">
        <v>13.05</v>
      </c>
      <c r="Q216" s="5">
        <f t="shared" si="3"/>
        <v>137.95000000000002</v>
      </c>
      <c r="R216" s="20">
        <f>'[1]CALCULO AL 2-05-23'!AA231</f>
        <v>7647150.7855029432</v>
      </c>
      <c r="S216" s="19" t="s">
        <v>24</v>
      </c>
    </row>
    <row r="217" spans="2:19" x14ac:dyDescent="0.3">
      <c r="B217" s="19">
        <v>8</v>
      </c>
      <c r="C217" s="19">
        <v>2</v>
      </c>
      <c r="D217" s="19" t="s">
        <v>116</v>
      </c>
      <c r="E217" s="19" t="s">
        <v>279</v>
      </c>
      <c r="F217" s="19" t="s">
        <v>167</v>
      </c>
      <c r="G217" s="19" t="s">
        <v>93</v>
      </c>
      <c r="H217" s="19">
        <v>3</v>
      </c>
      <c r="I217" s="19">
        <v>3</v>
      </c>
      <c r="J217" s="19">
        <v>0</v>
      </c>
      <c r="K217" s="19">
        <v>1</v>
      </c>
      <c r="L217" s="19">
        <v>0</v>
      </c>
      <c r="M217" s="19">
        <v>3</v>
      </c>
      <c r="N217" s="19">
        <v>1</v>
      </c>
      <c r="O217" s="5">
        <v>177.1</v>
      </c>
      <c r="P217" s="5">
        <v>9.9</v>
      </c>
      <c r="Q217" s="5">
        <f t="shared" si="3"/>
        <v>187</v>
      </c>
      <c r="R217" s="20"/>
      <c r="S217" s="19" t="s">
        <v>33</v>
      </c>
    </row>
    <row r="218" spans="2:19" x14ac:dyDescent="0.3">
      <c r="B218" s="19">
        <v>8</v>
      </c>
      <c r="C218" s="19">
        <v>2</v>
      </c>
      <c r="D218" s="19" t="s">
        <v>116</v>
      </c>
      <c r="E218" s="19" t="s">
        <v>280</v>
      </c>
      <c r="F218" s="19" t="s">
        <v>95</v>
      </c>
      <c r="G218" s="19" t="s">
        <v>93</v>
      </c>
      <c r="H218" s="19">
        <v>1</v>
      </c>
      <c r="I218" s="19">
        <v>2</v>
      </c>
      <c r="J218" s="19">
        <v>1</v>
      </c>
      <c r="K218" s="19">
        <v>0</v>
      </c>
      <c r="L218" s="19">
        <v>0</v>
      </c>
      <c r="M218" s="19">
        <v>2</v>
      </c>
      <c r="N218" s="19">
        <v>1</v>
      </c>
      <c r="O218" s="5">
        <v>77.849999999999994</v>
      </c>
      <c r="P218" s="5">
        <v>9.6999999999999993</v>
      </c>
      <c r="Q218" s="5">
        <f t="shared" si="3"/>
        <v>87.55</v>
      </c>
      <c r="R218" s="20">
        <f>'[1]CALCULO AL 2-05-23'!AA233</f>
        <v>5927910.4236683697</v>
      </c>
      <c r="S218" s="19" t="s">
        <v>24</v>
      </c>
    </row>
    <row r="219" spans="2:19" x14ac:dyDescent="0.3">
      <c r="B219" s="19">
        <v>8</v>
      </c>
      <c r="C219" s="19">
        <v>2</v>
      </c>
      <c r="D219" s="19" t="s">
        <v>116</v>
      </c>
      <c r="E219" s="19" t="s">
        <v>281</v>
      </c>
      <c r="F219" s="19" t="s">
        <v>134</v>
      </c>
      <c r="G219" s="19" t="s">
        <v>98</v>
      </c>
      <c r="H219" s="19">
        <v>3</v>
      </c>
      <c r="I219" s="19">
        <v>2.5</v>
      </c>
      <c r="J219" s="19">
        <v>0</v>
      </c>
      <c r="K219" s="19">
        <v>0</v>
      </c>
      <c r="L219" s="19">
        <v>0</v>
      </c>
      <c r="M219" s="19">
        <v>2</v>
      </c>
      <c r="N219" s="19"/>
      <c r="O219" s="5">
        <v>105.65</v>
      </c>
      <c r="P219" s="5">
        <v>0</v>
      </c>
      <c r="Q219" s="5">
        <f t="shared" si="3"/>
        <v>105.65</v>
      </c>
      <c r="R219" s="20">
        <f>'[1]CALCULO AL 2-05-23'!AA234</f>
        <v>6650450.7962484304</v>
      </c>
      <c r="S219" s="19" t="s">
        <v>24</v>
      </c>
    </row>
    <row r="220" spans="2:19" x14ac:dyDescent="0.3">
      <c r="B220" s="19">
        <v>8</v>
      </c>
      <c r="C220" s="19">
        <v>2</v>
      </c>
      <c r="D220" s="19" t="s">
        <v>116</v>
      </c>
      <c r="E220" s="19" t="s">
        <v>282</v>
      </c>
      <c r="F220" s="19" t="s">
        <v>183</v>
      </c>
      <c r="G220" s="19" t="s">
        <v>98</v>
      </c>
      <c r="H220" s="19">
        <v>2</v>
      </c>
      <c r="I220" s="19">
        <v>3.5</v>
      </c>
      <c r="J220" s="19">
        <v>1</v>
      </c>
      <c r="K220" s="19">
        <v>0</v>
      </c>
      <c r="L220" s="19">
        <v>0</v>
      </c>
      <c r="M220" s="19">
        <v>2</v>
      </c>
      <c r="N220" s="19"/>
      <c r="O220" s="5">
        <v>105.15</v>
      </c>
      <c r="P220" s="5">
        <v>0</v>
      </c>
      <c r="Q220" s="5">
        <f t="shared" si="3"/>
        <v>105.15</v>
      </c>
      <c r="R220" s="20">
        <f>'[1]CALCULO AL 2-05-23'!AA235</f>
        <v>6349035.5459242677</v>
      </c>
      <c r="S220" s="19" t="s">
        <v>24</v>
      </c>
    </row>
    <row r="221" spans="2:19" x14ac:dyDescent="0.3">
      <c r="B221" s="19">
        <v>8</v>
      </c>
      <c r="C221" s="19">
        <v>2</v>
      </c>
      <c r="D221" s="19" t="s">
        <v>20</v>
      </c>
      <c r="E221" s="19" t="s">
        <v>283</v>
      </c>
      <c r="F221" s="19" t="s">
        <v>103</v>
      </c>
      <c r="G221" s="19" t="s">
        <v>104</v>
      </c>
      <c r="H221" s="19">
        <v>3</v>
      </c>
      <c r="I221" s="19">
        <v>3.5</v>
      </c>
      <c r="J221" s="19">
        <v>0</v>
      </c>
      <c r="K221" s="19">
        <v>0</v>
      </c>
      <c r="L221" s="19">
        <v>0</v>
      </c>
      <c r="M221" s="19">
        <v>2</v>
      </c>
      <c r="N221" s="19"/>
      <c r="O221" s="5">
        <v>117.25</v>
      </c>
      <c r="P221" s="5">
        <v>24.75</v>
      </c>
      <c r="Q221" s="5">
        <f t="shared" si="3"/>
        <v>142</v>
      </c>
      <c r="R221" s="20"/>
      <c r="S221" s="19" t="s">
        <v>44</v>
      </c>
    </row>
    <row r="222" spans="2:19" x14ac:dyDescent="0.3">
      <c r="B222" s="19">
        <v>8</v>
      </c>
      <c r="C222" s="19">
        <v>2</v>
      </c>
      <c r="D222" s="19" t="s">
        <v>20</v>
      </c>
      <c r="E222" s="19" t="s">
        <v>284</v>
      </c>
      <c r="F222" s="19" t="s">
        <v>108</v>
      </c>
      <c r="G222" s="19" t="s">
        <v>88</v>
      </c>
      <c r="H222" s="19">
        <v>3</v>
      </c>
      <c r="I222" s="19">
        <v>3.5</v>
      </c>
      <c r="J222" s="19">
        <v>0</v>
      </c>
      <c r="K222" s="19">
        <v>0</v>
      </c>
      <c r="L222" s="19">
        <v>0</v>
      </c>
      <c r="M222" s="19">
        <v>2</v>
      </c>
      <c r="N222" s="19"/>
      <c r="O222" s="5">
        <v>124.9</v>
      </c>
      <c r="P222" s="5">
        <v>0</v>
      </c>
      <c r="Q222" s="5">
        <f t="shared" si="3"/>
        <v>124.9</v>
      </c>
      <c r="R222" s="20">
        <f>'[1]CALCULO AL 2-05-23'!AA238</f>
        <v>7268961.5270688338</v>
      </c>
      <c r="S222" s="19" t="s">
        <v>24</v>
      </c>
    </row>
    <row r="223" spans="2:19" x14ac:dyDescent="0.3">
      <c r="B223" s="19">
        <v>8</v>
      </c>
      <c r="C223" s="19">
        <v>2</v>
      </c>
      <c r="D223" s="19" t="s">
        <v>20</v>
      </c>
      <c r="E223" s="19" t="s">
        <v>285</v>
      </c>
      <c r="F223" s="19" t="s">
        <v>113</v>
      </c>
      <c r="G223" s="19" t="s">
        <v>23</v>
      </c>
      <c r="H223" s="19">
        <v>1</v>
      </c>
      <c r="I223" s="19">
        <v>1</v>
      </c>
      <c r="J223" s="19">
        <v>0</v>
      </c>
      <c r="K223" s="19">
        <v>0</v>
      </c>
      <c r="L223" s="19">
        <v>0</v>
      </c>
      <c r="M223" s="19">
        <v>1</v>
      </c>
      <c r="N223" s="19">
        <v>1</v>
      </c>
      <c r="O223" s="5">
        <v>58.62</v>
      </c>
      <c r="P223" s="5">
        <v>8.8000000000000007</v>
      </c>
      <c r="Q223" s="5">
        <f t="shared" si="3"/>
        <v>67.42</v>
      </c>
      <c r="R223" s="20"/>
      <c r="S223" s="19" t="s">
        <v>44</v>
      </c>
    </row>
    <row r="224" spans="2:19" ht="15" thickBot="1" x14ac:dyDescent="0.35">
      <c r="B224" s="21">
        <v>8</v>
      </c>
      <c r="C224" s="21">
        <v>2</v>
      </c>
      <c r="D224" s="21" t="s">
        <v>20</v>
      </c>
      <c r="E224" s="21" t="s">
        <v>286</v>
      </c>
      <c r="F224" s="21" t="s">
        <v>115</v>
      </c>
      <c r="G224" s="21" t="s">
        <v>23</v>
      </c>
      <c r="H224" s="21">
        <v>2</v>
      </c>
      <c r="I224" s="21">
        <v>2.5</v>
      </c>
      <c r="J224" s="21">
        <v>0</v>
      </c>
      <c r="K224" s="21">
        <v>1</v>
      </c>
      <c r="L224" s="21">
        <v>0</v>
      </c>
      <c r="M224" s="21">
        <v>2</v>
      </c>
      <c r="N224" s="21">
        <v>1</v>
      </c>
      <c r="O224" s="8">
        <v>105.3</v>
      </c>
      <c r="P224" s="8">
        <v>11.7</v>
      </c>
      <c r="Q224" s="8">
        <f t="shared" si="3"/>
        <v>117</v>
      </c>
      <c r="R224" s="22">
        <f>'[1]CALCULO AL 2-05-23'!AA240</f>
        <v>7534891.8148588715</v>
      </c>
      <c r="S224" s="21" t="s">
        <v>24</v>
      </c>
    </row>
    <row r="225" spans="2:19" x14ac:dyDescent="0.3">
      <c r="B225" s="23">
        <v>9</v>
      </c>
      <c r="C225" s="23">
        <v>1</v>
      </c>
      <c r="D225" s="23" t="s">
        <v>85</v>
      </c>
      <c r="E225" s="23" t="s">
        <v>287</v>
      </c>
      <c r="F225" s="23" t="s">
        <v>177</v>
      </c>
      <c r="G225" s="23" t="s">
        <v>88</v>
      </c>
      <c r="H225" s="23">
        <v>3</v>
      </c>
      <c r="I225" s="23">
        <v>3</v>
      </c>
      <c r="J225" s="23">
        <v>0</v>
      </c>
      <c r="K225" s="23">
        <v>0</v>
      </c>
      <c r="L225" s="23">
        <v>0</v>
      </c>
      <c r="M225" s="23">
        <v>2</v>
      </c>
      <c r="N225" s="23"/>
      <c r="O225" s="12">
        <v>124.9</v>
      </c>
      <c r="P225" s="12">
        <v>17.100000000000001</v>
      </c>
      <c r="Q225" s="12">
        <f t="shared" si="3"/>
        <v>142</v>
      </c>
      <c r="R225" s="24"/>
      <c r="S225" s="23" t="s">
        <v>44</v>
      </c>
    </row>
    <row r="226" spans="2:19" x14ac:dyDescent="0.3">
      <c r="B226" s="23">
        <v>9</v>
      </c>
      <c r="C226" s="23">
        <v>1</v>
      </c>
      <c r="D226" s="23" t="s">
        <v>85</v>
      </c>
      <c r="E226" s="23" t="s">
        <v>288</v>
      </c>
      <c r="F226" s="23" t="s">
        <v>90</v>
      </c>
      <c r="G226" s="23" t="s">
        <v>88</v>
      </c>
      <c r="H226" s="23">
        <v>3</v>
      </c>
      <c r="I226" s="23">
        <v>3.5</v>
      </c>
      <c r="J226" s="23">
        <v>0</v>
      </c>
      <c r="K226" s="23">
        <v>0</v>
      </c>
      <c r="L226" s="23">
        <v>0</v>
      </c>
      <c r="M226" s="23">
        <v>2</v>
      </c>
      <c r="N226" s="23"/>
      <c r="O226" s="12">
        <v>124.9</v>
      </c>
      <c r="P226" s="12">
        <v>13.05</v>
      </c>
      <c r="Q226" s="12">
        <f t="shared" si="3"/>
        <v>137.95000000000002</v>
      </c>
      <c r="R226" s="24">
        <f>'[1]CALCULO AL 2-05-23'!AA242</f>
        <v>7592797.7800570745</v>
      </c>
      <c r="S226" s="23" t="s">
        <v>24</v>
      </c>
    </row>
    <row r="227" spans="2:19" x14ac:dyDescent="0.3">
      <c r="B227" s="23">
        <v>9</v>
      </c>
      <c r="C227" s="23">
        <v>1</v>
      </c>
      <c r="D227" s="23" t="s">
        <v>85</v>
      </c>
      <c r="E227" s="23" t="s">
        <v>289</v>
      </c>
      <c r="F227" s="23" t="s">
        <v>92</v>
      </c>
      <c r="G227" s="23" t="s">
        <v>93</v>
      </c>
      <c r="H227" s="23">
        <v>1</v>
      </c>
      <c r="I227" s="23">
        <v>2</v>
      </c>
      <c r="J227" s="23">
        <v>1</v>
      </c>
      <c r="K227" s="23">
        <v>0</v>
      </c>
      <c r="L227" s="23">
        <v>0</v>
      </c>
      <c r="M227" s="23">
        <v>2</v>
      </c>
      <c r="N227" s="23">
        <v>1</v>
      </c>
      <c r="O227" s="12">
        <v>87.55</v>
      </c>
      <c r="P227" s="12">
        <v>9.9</v>
      </c>
      <c r="Q227" s="12">
        <f t="shared" si="3"/>
        <v>97.45</v>
      </c>
      <c r="R227" s="24">
        <f>'[1]CALCULO AL 2-05-23'!AA243</f>
        <v>6143825.7137991451</v>
      </c>
      <c r="S227" s="23" t="s">
        <v>24</v>
      </c>
    </row>
    <row r="228" spans="2:19" x14ac:dyDescent="0.3">
      <c r="B228" s="23">
        <v>9</v>
      </c>
      <c r="C228" s="23">
        <v>1</v>
      </c>
      <c r="D228" s="23" t="s">
        <v>85</v>
      </c>
      <c r="E228" s="23" t="s">
        <v>290</v>
      </c>
      <c r="F228" s="23" t="s">
        <v>95</v>
      </c>
      <c r="G228" s="23" t="s">
        <v>93</v>
      </c>
      <c r="H228" s="23">
        <v>1</v>
      </c>
      <c r="I228" s="23">
        <v>2</v>
      </c>
      <c r="J228" s="23">
        <v>1</v>
      </c>
      <c r="K228" s="23">
        <v>0</v>
      </c>
      <c r="L228" s="23">
        <v>0</v>
      </c>
      <c r="M228" s="23">
        <v>2</v>
      </c>
      <c r="N228" s="23">
        <v>1</v>
      </c>
      <c r="O228" s="12">
        <v>77.849999999999994</v>
      </c>
      <c r="P228" s="12">
        <v>9.6999999999999993</v>
      </c>
      <c r="Q228" s="12">
        <f t="shared" si="3"/>
        <v>87.55</v>
      </c>
      <c r="R228" s="24">
        <f>'[1]CALCULO AL 2-05-23'!AA244</f>
        <v>5764941.3802251006</v>
      </c>
      <c r="S228" s="23" t="s">
        <v>24</v>
      </c>
    </row>
    <row r="229" spans="2:19" x14ac:dyDescent="0.3">
      <c r="B229" s="23">
        <v>9</v>
      </c>
      <c r="C229" s="23">
        <v>1</v>
      </c>
      <c r="D229" s="23" t="s">
        <v>85</v>
      </c>
      <c r="E229" s="23" t="s">
        <v>291</v>
      </c>
      <c r="F229" s="23" t="s">
        <v>97</v>
      </c>
      <c r="G229" s="23" t="s">
        <v>98</v>
      </c>
      <c r="H229" s="23">
        <v>3</v>
      </c>
      <c r="I229" s="23">
        <v>2.5</v>
      </c>
      <c r="J229" s="23">
        <v>0</v>
      </c>
      <c r="K229" s="23">
        <v>0</v>
      </c>
      <c r="L229" s="23">
        <v>0</v>
      </c>
      <c r="M229" s="23">
        <v>2</v>
      </c>
      <c r="N229" s="23">
        <v>1</v>
      </c>
      <c r="O229" s="12">
        <v>105.65</v>
      </c>
      <c r="P229" s="12">
        <v>24.3</v>
      </c>
      <c r="Q229" s="12">
        <f t="shared" si="3"/>
        <v>129.95000000000002</v>
      </c>
      <c r="R229" s="24"/>
      <c r="S229" s="23" t="s">
        <v>84</v>
      </c>
    </row>
    <row r="230" spans="2:19" x14ac:dyDescent="0.3">
      <c r="B230" s="23">
        <v>9</v>
      </c>
      <c r="C230" s="23">
        <v>1</v>
      </c>
      <c r="D230" s="23" t="s">
        <v>85</v>
      </c>
      <c r="E230" s="23" t="s">
        <v>292</v>
      </c>
      <c r="F230" s="23" t="s">
        <v>183</v>
      </c>
      <c r="G230" s="23" t="s">
        <v>98</v>
      </c>
      <c r="H230" s="23">
        <v>2</v>
      </c>
      <c r="I230" s="23">
        <v>3.5</v>
      </c>
      <c r="J230" s="23">
        <v>1</v>
      </c>
      <c r="K230" s="23">
        <v>0</v>
      </c>
      <c r="L230" s="23">
        <v>0</v>
      </c>
      <c r="M230" s="23">
        <v>2</v>
      </c>
      <c r="N230" s="23">
        <v>1</v>
      </c>
      <c r="O230" s="12">
        <v>105.15</v>
      </c>
      <c r="P230" s="12">
        <v>0</v>
      </c>
      <c r="Q230" s="12">
        <f t="shared" si="3"/>
        <v>105.15</v>
      </c>
      <c r="R230" s="24"/>
      <c r="S230" s="23" t="s">
        <v>44</v>
      </c>
    </row>
    <row r="231" spans="2:19" x14ac:dyDescent="0.3">
      <c r="B231" s="23">
        <v>9</v>
      </c>
      <c r="C231" s="23">
        <v>1</v>
      </c>
      <c r="D231" s="23" t="s">
        <v>101</v>
      </c>
      <c r="E231" s="23" t="s">
        <v>293</v>
      </c>
      <c r="F231" s="23" t="s">
        <v>103</v>
      </c>
      <c r="G231" s="23" t="s">
        <v>104</v>
      </c>
      <c r="H231" s="23">
        <v>3</v>
      </c>
      <c r="I231" s="23">
        <v>3.5</v>
      </c>
      <c r="J231" s="23">
        <v>0</v>
      </c>
      <c r="K231" s="23">
        <v>0</v>
      </c>
      <c r="L231" s="23">
        <v>0</v>
      </c>
      <c r="M231" s="23">
        <v>2</v>
      </c>
      <c r="N231" s="23"/>
      <c r="O231" s="12">
        <v>117.25</v>
      </c>
      <c r="P231" s="12">
        <v>24.75</v>
      </c>
      <c r="Q231" s="12">
        <f t="shared" si="3"/>
        <v>142</v>
      </c>
      <c r="R231" s="24">
        <f>'[1]CALCULO AL 2-05-23'!AA247</f>
        <v>7963170.6345718196</v>
      </c>
      <c r="S231" s="23" t="s">
        <v>24</v>
      </c>
    </row>
    <row r="232" spans="2:19" x14ac:dyDescent="0.3">
      <c r="B232" s="23">
        <v>9</v>
      </c>
      <c r="C232" s="23">
        <v>1</v>
      </c>
      <c r="D232" s="23" t="s">
        <v>101</v>
      </c>
      <c r="E232" s="23" t="s">
        <v>294</v>
      </c>
      <c r="F232" s="23" t="s">
        <v>106</v>
      </c>
      <c r="G232" s="23" t="s">
        <v>93</v>
      </c>
      <c r="H232" s="23">
        <v>1</v>
      </c>
      <c r="I232" s="23">
        <v>2</v>
      </c>
      <c r="J232" s="23">
        <v>1</v>
      </c>
      <c r="K232" s="23">
        <v>0</v>
      </c>
      <c r="L232" s="23">
        <v>0</v>
      </c>
      <c r="M232" s="23">
        <v>2</v>
      </c>
      <c r="N232" s="23">
        <v>1</v>
      </c>
      <c r="O232" s="12">
        <v>87.55</v>
      </c>
      <c r="P232" s="12">
        <v>0</v>
      </c>
      <c r="Q232" s="12">
        <f t="shared" si="3"/>
        <v>87.55</v>
      </c>
      <c r="R232" s="24">
        <f>'[1]CALCULO AL 2-05-23'!AA248</f>
        <v>5854199.1172786057</v>
      </c>
      <c r="S232" s="23" t="s">
        <v>24</v>
      </c>
    </row>
    <row r="233" spans="2:19" x14ac:dyDescent="0.3">
      <c r="B233" s="23">
        <v>9</v>
      </c>
      <c r="C233" s="23">
        <v>1</v>
      </c>
      <c r="D233" s="23" t="s">
        <v>101</v>
      </c>
      <c r="E233" s="23" t="s">
        <v>295</v>
      </c>
      <c r="F233" s="23" t="s">
        <v>108</v>
      </c>
      <c r="G233" s="23" t="s">
        <v>88</v>
      </c>
      <c r="H233" s="23">
        <v>3</v>
      </c>
      <c r="I233" s="23">
        <v>3.5</v>
      </c>
      <c r="J233" s="23">
        <v>0</v>
      </c>
      <c r="K233" s="23">
        <v>0</v>
      </c>
      <c r="L233" s="23">
        <v>0</v>
      </c>
      <c r="M233" s="23">
        <v>2</v>
      </c>
      <c r="N233" s="23"/>
      <c r="O233" s="12">
        <v>124.9</v>
      </c>
      <c r="P233" s="12">
        <v>0</v>
      </c>
      <c r="Q233" s="12">
        <f t="shared" si="3"/>
        <v>124.9</v>
      </c>
      <c r="R233" s="24">
        <f>'[1]CALCULO AL 2-05-23'!AA249</f>
        <v>7303298.0463705212</v>
      </c>
      <c r="S233" s="23" t="s">
        <v>24</v>
      </c>
    </row>
    <row r="234" spans="2:19" x14ac:dyDescent="0.3">
      <c r="B234" s="23">
        <v>9</v>
      </c>
      <c r="C234" s="23">
        <v>1</v>
      </c>
      <c r="D234" s="23" t="s">
        <v>101</v>
      </c>
      <c r="E234" s="23" t="s">
        <v>296</v>
      </c>
      <c r="F234" s="23" t="s">
        <v>110</v>
      </c>
      <c r="G234" s="23" t="s">
        <v>111</v>
      </c>
      <c r="H234" s="23">
        <v>3</v>
      </c>
      <c r="I234" s="23">
        <v>3.5</v>
      </c>
      <c r="J234" s="23">
        <v>0</v>
      </c>
      <c r="K234" s="23">
        <v>0</v>
      </c>
      <c r="L234" s="23">
        <v>1</v>
      </c>
      <c r="M234" s="23">
        <v>3</v>
      </c>
      <c r="N234" s="23"/>
      <c r="O234" s="12">
        <v>188.5</v>
      </c>
      <c r="P234" s="12">
        <v>18.600000000000001</v>
      </c>
      <c r="Q234" s="12">
        <f t="shared" si="3"/>
        <v>207.1</v>
      </c>
      <c r="R234" s="24">
        <f>'[1]CALCULO AL 2-05-23'!AA250</f>
        <v>12069546.264770685</v>
      </c>
      <c r="S234" s="23" t="s">
        <v>24</v>
      </c>
    </row>
    <row r="235" spans="2:19" x14ac:dyDescent="0.3">
      <c r="B235" s="23">
        <v>9</v>
      </c>
      <c r="C235" s="23">
        <v>1</v>
      </c>
      <c r="D235" s="23" t="s">
        <v>101</v>
      </c>
      <c r="E235" s="23" t="s">
        <v>297</v>
      </c>
      <c r="F235" s="23" t="s">
        <v>113</v>
      </c>
      <c r="G235" s="23" t="s">
        <v>23</v>
      </c>
      <c r="H235" s="23">
        <v>1</v>
      </c>
      <c r="I235" s="23">
        <v>1</v>
      </c>
      <c r="J235" s="23">
        <v>0</v>
      </c>
      <c r="K235" s="23">
        <v>0</v>
      </c>
      <c r="L235" s="23">
        <v>0</v>
      </c>
      <c r="M235" s="23">
        <v>1</v>
      </c>
      <c r="N235" s="23">
        <v>1</v>
      </c>
      <c r="O235" s="12">
        <v>58.62</v>
      </c>
      <c r="P235" s="12">
        <v>8.8000000000000007</v>
      </c>
      <c r="Q235" s="12">
        <f t="shared" si="3"/>
        <v>67.42</v>
      </c>
      <c r="R235" s="24">
        <f>'[1]CALCULO AL 2-05-23'!AA251</f>
        <v>4612365.0393551365</v>
      </c>
      <c r="S235" s="23" t="s">
        <v>24</v>
      </c>
    </row>
    <row r="236" spans="2:19" x14ac:dyDescent="0.3">
      <c r="B236" s="23">
        <v>9</v>
      </c>
      <c r="C236" s="23">
        <v>1</v>
      </c>
      <c r="D236" s="23" t="s">
        <v>101</v>
      </c>
      <c r="E236" s="23" t="s">
        <v>298</v>
      </c>
      <c r="F236" s="23" t="s">
        <v>115</v>
      </c>
      <c r="G236" s="23" t="s">
        <v>23</v>
      </c>
      <c r="H236" s="23">
        <v>2</v>
      </c>
      <c r="I236" s="23">
        <v>2.5</v>
      </c>
      <c r="J236" s="23">
        <v>0</v>
      </c>
      <c r="K236" s="23">
        <v>1</v>
      </c>
      <c r="L236" s="23">
        <v>0</v>
      </c>
      <c r="M236" s="23">
        <v>2</v>
      </c>
      <c r="N236" s="23">
        <v>1</v>
      </c>
      <c r="O236" s="12">
        <v>105.3</v>
      </c>
      <c r="P236" s="12">
        <v>11.7</v>
      </c>
      <c r="Q236" s="12">
        <f t="shared" si="3"/>
        <v>117</v>
      </c>
      <c r="R236" s="24">
        <f>'[1]CALCULO AL 2-05-23'!AA252</f>
        <v>6854374.428096788</v>
      </c>
      <c r="S236" s="23" t="s">
        <v>24</v>
      </c>
    </row>
    <row r="237" spans="2:19" x14ac:dyDescent="0.3">
      <c r="B237" s="23">
        <v>9</v>
      </c>
      <c r="C237" s="23">
        <v>2</v>
      </c>
      <c r="D237" s="23" t="s">
        <v>116</v>
      </c>
      <c r="E237" s="23" t="s">
        <v>299</v>
      </c>
      <c r="F237" s="23" t="s">
        <v>177</v>
      </c>
      <c r="G237" s="23" t="s">
        <v>88</v>
      </c>
      <c r="H237" s="23">
        <v>3</v>
      </c>
      <c r="I237" s="23">
        <v>3</v>
      </c>
      <c r="J237" s="23">
        <v>0</v>
      </c>
      <c r="K237" s="23">
        <v>0</v>
      </c>
      <c r="L237" s="23">
        <v>0</v>
      </c>
      <c r="M237" s="23">
        <v>2</v>
      </c>
      <c r="N237" s="23"/>
      <c r="O237" s="12">
        <v>124.9</v>
      </c>
      <c r="P237" s="12">
        <v>17.100000000000001</v>
      </c>
      <c r="Q237" s="12">
        <f t="shared" si="3"/>
        <v>142</v>
      </c>
      <c r="R237" s="24">
        <f>'[1]CALCULO AL 2-05-23'!AA253</f>
        <v>7844389.6278860755</v>
      </c>
      <c r="S237" s="23" t="s">
        <v>24</v>
      </c>
    </row>
    <row r="238" spans="2:19" x14ac:dyDescent="0.3">
      <c r="B238" s="23">
        <v>9</v>
      </c>
      <c r="C238" s="23">
        <v>2</v>
      </c>
      <c r="D238" s="23" t="s">
        <v>116</v>
      </c>
      <c r="E238" s="23" t="s">
        <v>300</v>
      </c>
      <c r="F238" s="23" t="s">
        <v>90</v>
      </c>
      <c r="G238" s="23" t="s">
        <v>88</v>
      </c>
      <c r="H238" s="23">
        <v>3</v>
      </c>
      <c r="I238" s="23">
        <v>3.5</v>
      </c>
      <c r="J238" s="23">
        <v>0</v>
      </c>
      <c r="K238" s="23">
        <v>0</v>
      </c>
      <c r="L238" s="23">
        <v>0</v>
      </c>
      <c r="M238" s="23">
        <v>2</v>
      </c>
      <c r="N238" s="23"/>
      <c r="O238" s="12">
        <v>124.9</v>
      </c>
      <c r="P238" s="12">
        <v>13.05</v>
      </c>
      <c r="Q238" s="12">
        <f t="shared" si="3"/>
        <v>137.95000000000002</v>
      </c>
      <c r="R238" s="24">
        <f>'[1]CALCULO AL 2-05-23'!AA254</f>
        <v>7667973.995701205</v>
      </c>
      <c r="S238" s="23" t="s">
        <v>24</v>
      </c>
    </row>
    <row r="239" spans="2:19" x14ac:dyDescent="0.3">
      <c r="B239" s="23">
        <v>9</v>
      </c>
      <c r="C239" s="23">
        <v>2</v>
      </c>
      <c r="D239" s="23" t="s">
        <v>116</v>
      </c>
      <c r="E239" s="23" t="s">
        <v>301</v>
      </c>
      <c r="F239" s="23" t="s">
        <v>92</v>
      </c>
      <c r="G239" s="23" t="s">
        <v>93</v>
      </c>
      <c r="H239" s="23">
        <v>1</v>
      </c>
      <c r="I239" s="23">
        <v>2</v>
      </c>
      <c r="J239" s="23">
        <v>1</v>
      </c>
      <c r="K239" s="23">
        <v>0</v>
      </c>
      <c r="L239" s="23">
        <v>0</v>
      </c>
      <c r="M239" s="23">
        <v>2</v>
      </c>
      <c r="N239" s="23">
        <v>1</v>
      </c>
      <c r="O239" s="12">
        <v>87.55</v>
      </c>
      <c r="P239" s="12">
        <v>9.9</v>
      </c>
      <c r="Q239" s="12">
        <f t="shared" si="3"/>
        <v>97.45</v>
      </c>
      <c r="R239" s="24"/>
      <c r="S239" s="23" t="s">
        <v>33</v>
      </c>
    </row>
    <row r="240" spans="2:19" x14ac:dyDescent="0.3">
      <c r="B240" s="23">
        <v>9</v>
      </c>
      <c r="C240" s="23">
        <v>2</v>
      </c>
      <c r="D240" s="23" t="s">
        <v>116</v>
      </c>
      <c r="E240" s="23" t="s">
        <v>302</v>
      </c>
      <c r="F240" s="23" t="s">
        <v>95</v>
      </c>
      <c r="G240" s="23" t="s">
        <v>93</v>
      </c>
      <c r="H240" s="23">
        <v>1</v>
      </c>
      <c r="I240" s="23">
        <v>2</v>
      </c>
      <c r="J240" s="23">
        <v>1</v>
      </c>
      <c r="K240" s="23">
        <v>0</v>
      </c>
      <c r="L240" s="23">
        <v>0</v>
      </c>
      <c r="M240" s="23">
        <v>2</v>
      </c>
      <c r="N240" s="23"/>
      <c r="O240" s="12">
        <v>77.849999999999994</v>
      </c>
      <c r="P240" s="12">
        <v>9.6999999999999993</v>
      </c>
      <c r="Q240" s="12">
        <f t="shared" si="3"/>
        <v>87.55</v>
      </c>
      <c r="R240" s="24">
        <f>'[1]CALCULO AL 2-05-23'!AA256</f>
        <v>5837148.8805823755</v>
      </c>
      <c r="S240" s="23" t="s">
        <v>24</v>
      </c>
    </row>
    <row r="241" spans="2:19" x14ac:dyDescent="0.3">
      <c r="B241" s="23">
        <v>9</v>
      </c>
      <c r="C241" s="23">
        <v>2</v>
      </c>
      <c r="D241" s="23" t="s">
        <v>116</v>
      </c>
      <c r="E241" s="23" t="s">
        <v>303</v>
      </c>
      <c r="F241" s="23" t="s">
        <v>97</v>
      </c>
      <c r="G241" s="23" t="s">
        <v>98</v>
      </c>
      <c r="H241" s="23">
        <v>3</v>
      </c>
      <c r="I241" s="23">
        <v>2.5</v>
      </c>
      <c r="J241" s="23">
        <v>0</v>
      </c>
      <c r="K241" s="23">
        <v>0</v>
      </c>
      <c r="L241" s="23">
        <v>0</v>
      </c>
      <c r="M241" s="23">
        <v>2</v>
      </c>
      <c r="N241" s="23"/>
      <c r="O241" s="12">
        <v>105.65</v>
      </c>
      <c r="P241" s="12">
        <v>24.3</v>
      </c>
      <c r="Q241" s="12">
        <f t="shared" si="3"/>
        <v>129.95000000000002</v>
      </c>
      <c r="R241" s="24">
        <f>'[1]CALCULO AL 2-05-23'!AA257</f>
        <v>7387390.1573329074</v>
      </c>
      <c r="S241" s="23" t="s">
        <v>24</v>
      </c>
    </row>
    <row r="242" spans="2:19" x14ac:dyDescent="0.3">
      <c r="B242" s="23">
        <v>9</v>
      </c>
      <c r="C242" s="23">
        <v>2</v>
      </c>
      <c r="D242" s="23" t="s">
        <v>116</v>
      </c>
      <c r="E242" s="23" t="s">
        <v>304</v>
      </c>
      <c r="F242" s="23" t="s">
        <v>183</v>
      </c>
      <c r="G242" s="23" t="s">
        <v>98</v>
      </c>
      <c r="H242" s="23">
        <v>2</v>
      </c>
      <c r="I242" s="23">
        <v>3.5</v>
      </c>
      <c r="J242" s="23">
        <v>1</v>
      </c>
      <c r="K242" s="23">
        <v>0</v>
      </c>
      <c r="L242" s="23">
        <v>0</v>
      </c>
      <c r="M242" s="23">
        <v>2</v>
      </c>
      <c r="N242" s="23"/>
      <c r="O242" s="12">
        <v>105.15</v>
      </c>
      <c r="P242" s="12">
        <v>0</v>
      </c>
      <c r="Q242" s="12">
        <f t="shared" si="3"/>
        <v>105.15</v>
      </c>
      <c r="R242" s="24">
        <f>'[1]CALCULO AL 2-05-23'!AA258</f>
        <v>6366285.9812522642</v>
      </c>
      <c r="S242" s="23" t="s">
        <v>24</v>
      </c>
    </row>
    <row r="243" spans="2:19" x14ac:dyDescent="0.3">
      <c r="B243" s="23">
        <v>9</v>
      </c>
      <c r="C243" s="23">
        <v>2</v>
      </c>
      <c r="D243" s="23" t="s">
        <v>20</v>
      </c>
      <c r="E243" s="23" t="s">
        <v>305</v>
      </c>
      <c r="F243" s="23" t="s">
        <v>103</v>
      </c>
      <c r="G243" s="23" t="s">
        <v>104</v>
      </c>
      <c r="H243" s="23">
        <v>3</v>
      </c>
      <c r="I243" s="23">
        <v>3.5</v>
      </c>
      <c r="J243" s="23">
        <v>0</v>
      </c>
      <c r="K243" s="23">
        <v>0</v>
      </c>
      <c r="L243" s="23">
        <v>0</v>
      </c>
      <c r="M243" s="23">
        <v>2</v>
      </c>
      <c r="N243" s="23"/>
      <c r="O243" s="12">
        <v>117.25</v>
      </c>
      <c r="P243" s="12">
        <v>24.75</v>
      </c>
      <c r="Q243" s="12">
        <f t="shared" si="3"/>
        <v>142</v>
      </c>
      <c r="R243" s="24"/>
      <c r="S243" s="23" t="s">
        <v>44</v>
      </c>
    </row>
    <row r="244" spans="2:19" x14ac:dyDescent="0.3">
      <c r="B244" s="23">
        <v>9</v>
      </c>
      <c r="C244" s="23">
        <v>2</v>
      </c>
      <c r="D244" s="23" t="s">
        <v>20</v>
      </c>
      <c r="E244" s="23" t="s">
        <v>306</v>
      </c>
      <c r="F244" s="23" t="s">
        <v>106</v>
      </c>
      <c r="G244" s="23" t="s">
        <v>93</v>
      </c>
      <c r="H244" s="23">
        <v>1</v>
      </c>
      <c r="I244" s="23">
        <v>2</v>
      </c>
      <c r="J244" s="23">
        <v>1</v>
      </c>
      <c r="K244" s="23">
        <v>0</v>
      </c>
      <c r="L244" s="23">
        <v>0</v>
      </c>
      <c r="M244" s="23">
        <v>2</v>
      </c>
      <c r="N244" s="23">
        <v>1</v>
      </c>
      <c r="O244" s="12">
        <v>87.55</v>
      </c>
      <c r="P244" s="12">
        <v>0</v>
      </c>
      <c r="Q244" s="12">
        <f t="shared" si="3"/>
        <v>87.55</v>
      </c>
      <c r="R244" s="24">
        <f>'[1]CALCULO AL 2-05-23'!AA260</f>
        <v>6046574.0999745019</v>
      </c>
      <c r="S244" s="23" t="s">
        <v>24</v>
      </c>
    </row>
    <row r="245" spans="2:19" x14ac:dyDescent="0.3">
      <c r="B245" s="23">
        <v>9</v>
      </c>
      <c r="C245" s="23">
        <v>2</v>
      </c>
      <c r="D245" s="23" t="s">
        <v>20</v>
      </c>
      <c r="E245" s="23" t="s">
        <v>307</v>
      </c>
      <c r="F245" s="23" t="s">
        <v>108</v>
      </c>
      <c r="G245" s="23" t="s">
        <v>88</v>
      </c>
      <c r="H245" s="23">
        <v>3</v>
      </c>
      <c r="I245" s="23">
        <v>3.5</v>
      </c>
      <c r="J245" s="23">
        <v>0</v>
      </c>
      <c r="K245" s="23">
        <v>0</v>
      </c>
      <c r="L245" s="23">
        <v>0</v>
      </c>
      <c r="M245" s="23">
        <v>2</v>
      </c>
      <c r="N245" s="23">
        <v>1</v>
      </c>
      <c r="O245" s="12">
        <v>124.9</v>
      </c>
      <c r="P245" s="12">
        <v>0</v>
      </c>
      <c r="Q245" s="12">
        <f t="shared" si="3"/>
        <v>124.9</v>
      </c>
      <c r="R245" s="24">
        <f>'[1]CALCULO AL 2-05-23'!AA261</f>
        <v>7416389.2228917815</v>
      </c>
      <c r="S245" s="23" t="s">
        <v>24</v>
      </c>
    </row>
    <row r="246" spans="2:19" x14ac:dyDescent="0.3">
      <c r="B246" s="23">
        <v>9</v>
      </c>
      <c r="C246" s="23">
        <v>2</v>
      </c>
      <c r="D246" s="23" t="s">
        <v>20</v>
      </c>
      <c r="E246" s="23" t="s">
        <v>308</v>
      </c>
      <c r="F246" s="23" t="s">
        <v>110</v>
      </c>
      <c r="G246" s="23" t="s">
        <v>111</v>
      </c>
      <c r="H246" s="23">
        <v>3</v>
      </c>
      <c r="I246" s="23">
        <v>3.5</v>
      </c>
      <c r="J246" s="23">
        <v>0</v>
      </c>
      <c r="K246" s="23">
        <v>0</v>
      </c>
      <c r="L246" s="23">
        <v>1</v>
      </c>
      <c r="M246" s="23">
        <v>3</v>
      </c>
      <c r="N246" s="23"/>
      <c r="O246" s="12">
        <v>188.5</v>
      </c>
      <c r="P246" s="12">
        <v>18.600000000000001</v>
      </c>
      <c r="Q246" s="12">
        <f t="shared" si="3"/>
        <v>207.1</v>
      </c>
      <c r="R246" s="24"/>
      <c r="S246" s="23" t="s">
        <v>44</v>
      </c>
    </row>
    <row r="247" spans="2:19" ht="15" thickBot="1" x14ac:dyDescent="0.35">
      <c r="B247" s="25">
        <v>9</v>
      </c>
      <c r="C247" s="25">
        <v>2</v>
      </c>
      <c r="D247" s="25" t="s">
        <v>20</v>
      </c>
      <c r="E247" s="25" t="s">
        <v>309</v>
      </c>
      <c r="F247" s="25" t="s">
        <v>310</v>
      </c>
      <c r="G247" s="25" t="s">
        <v>23</v>
      </c>
      <c r="H247" s="25">
        <v>3</v>
      </c>
      <c r="I247" s="25">
        <v>3.5</v>
      </c>
      <c r="J247" s="25">
        <v>0</v>
      </c>
      <c r="K247" s="25">
        <v>1</v>
      </c>
      <c r="L247" s="25">
        <v>0</v>
      </c>
      <c r="M247" s="25">
        <v>3</v>
      </c>
      <c r="N247" s="25">
        <v>1</v>
      </c>
      <c r="O247" s="15">
        <v>163.92</v>
      </c>
      <c r="P247" s="15">
        <v>20.5</v>
      </c>
      <c r="Q247" s="15">
        <f t="shared" si="3"/>
        <v>184.42</v>
      </c>
      <c r="R247" s="26"/>
      <c r="S247" s="25" t="s">
        <v>44</v>
      </c>
    </row>
    <row r="248" spans="2:19" x14ac:dyDescent="0.3">
      <c r="B248" s="19">
        <v>10</v>
      </c>
      <c r="C248" s="19">
        <v>1</v>
      </c>
      <c r="D248" s="19" t="s">
        <v>85</v>
      </c>
      <c r="E248" s="19" t="s">
        <v>311</v>
      </c>
      <c r="F248" s="19" t="s">
        <v>177</v>
      </c>
      <c r="G248" s="19" t="s">
        <v>88</v>
      </c>
      <c r="H248" s="19">
        <v>3</v>
      </c>
      <c r="I248" s="19">
        <v>3</v>
      </c>
      <c r="J248" s="19">
        <v>0</v>
      </c>
      <c r="K248" s="19">
        <v>0</v>
      </c>
      <c r="L248" s="19">
        <v>0</v>
      </c>
      <c r="M248" s="19">
        <v>2</v>
      </c>
      <c r="N248" s="19">
        <v>1</v>
      </c>
      <c r="O248" s="5">
        <v>124.9</v>
      </c>
      <c r="P248" s="5">
        <v>17.100000000000001</v>
      </c>
      <c r="Q248" s="5">
        <f t="shared" si="3"/>
        <v>142</v>
      </c>
      <c r="R248" s="20"/>
      <c r="S248" s="19" t="s">
        <v>44</v>
      </c>
    </row>
    <row r="249" spans="2:19" x14ac:dyDescent="0.3">
      <c r="B249" s="19">
        <v>10</v>
      </c>
      <c r="C249" s="19">
        <v>1</v>
      </c>
      <c r="D249" s="19" t="s">
        <v>85</v>
      </c>
      <c r="E249" s="19" t="s">
        <v>312</v>
      </c>
      <c r="F249" s="19" t="s">
        <v>90</v>
      </c>
      <c r="G249" s="19" t="s">
        <v>88</v>
      </c>
      <c r="H249" s="19">
        <v>3</v>
      </c>
      <c r="I249" s="19">
        <v>3.5</v>
      </c>
      <c r="J249" s="19">
        <v>0</v>
      </c>
      <c r="K249" s="19">
        <v>0</v>
      </c>
      <c r="L249" s="19">
        <v>0</v>
      </c>
      <c r="M249" s="19">
        <v>2</v>
      </c>
      <c r="N249" s="19">
        <v>1</v>
      </c>
      <c r="O249" s="5">
        <v>124.9</v>
      </c>
      <c r="P249" s="5">
        <v>13.05</v>
      </c>
      <c r="Q249" s="5">
        <f t="shared" si="3"/>
        <v>137.95000000000002</v>
      </c>
      <c r="R249" s="20">
        <f>'[1]CALCULO AL 2-05-23'!AA266</f>
        <v>7814557.6782525461</v>
      </c>
      <c r="S249" s="19" t="s">
        <v>24</v>
      </c>
    </row>
    <row r="250" spans="2:19" x14ac:dyDescent="0.3">
      <c r="B250" s="19">
        <v>10</v>
      </c>
      <c r="C250" s="19">
        <v>1</v>
      </c>
      <c r="D250" s="19" t="s">
        <v>85</v>
      </c>
      <c r="E250" s="19" t="s">
        <v>313</v>
      </c>
      <c r="F250" s="19" t="s">
        <v>92</v>
      </c>
      <c r="G250" s="19" t="s">
        <v>93</v>
      </c>
      <c r="H250" s="19">
        <v>1</v>
      </c>
      <c r="I250" s="19">
        <v>2</v>
      </c>
      <c r="J250" s="19">
        <v>1</v>
      </c>
      <c r="K250" s="19">
        <v>0</v>
      </c>
      <c r="L250" s="19">
        <v>0</v>
      </c>
      <c r="M250" s="19">
        <v>2</v>
      </c>
      <c r="N250" s="19"/>
      <c r="O250" s="5">
        <v>87.55</v>
      </c>
      <c r="P250" s="5">
        <v>9.9</v>
      </c>
      <c r="Q250" s="5">
        <f t="shared" ref="Q250:Q313" si="4">O250+P250</f>
        <v>97.45</v>
      </c>
      <c r="R250" s="20">
        <f>'[1]CALCULO AL 2-05-23'!AA267</f>
        <v>6035616.8961407673</v>
      </c>
      <c r="S250" s="19" t="s">
        <v>24</v>
      </c>
    </row>
    <row r="251" spans="2:19" x14ac:dyDescent="0.3">
      <c r="B251" s="19">
        <v>10</v>
      </c>
      <c r="C251" s="19">
        <v>1</v>
      </c>
      <c r="D251" s="19" t="s">
        <v>85</v>
      </c>
      <c r="E251" s="19" t="s">
        <v>314</v>
      </c>
      <c r="F251" s="19" t="s">
        <v>95</v>
      </c>
      <c r="G251" s="19" t="s">
        <v>93</v>
      </c>
      <c r="H251" s="19">
        <v>1</v>
      </c>
      <c r="I251" s="19">
        <v>2</v>
      </c>
      <c r="J251" s="19">
        <v>1</v>
      </c>
      <c r="K251" s="19">
        <v>0</v>
      </c>
      <c r="L251" s="19">
        <v>0</v>
      </c>
      <c r="M251" s="19">
        <v>2</v>
      </c>
      <c r="N251" s="19">
        <v>1</v>
      </c>
      <c r="O251" s="5">
        <v>77.849999999999994</v>
      </c>
      <c r="P251" s="5">
        <v>9.6999999999999993</v>
      </c>
      <c r="Q251" s="5">
        <f t="shared" si="4"/>
        <v>87.55</v>
      </c>
      <c r="R251" s="20">
        <f>'[1]CALCULO AL 2-05-23'!AA268</f>
        <v>5782971.458855385</v>
      </c>
      <c r="S251" s="19" t="s">
        <v>24</v>
      </c>
    </row>
    <row r="252" spans="2:19" x14ac:dyDescent="0.3">
      <c r="B252" s="19">
        <v>10</v>
      </c>
      <c r="C252" s="19">
        <v>1</v>
      </c>
      <c r="D252" s="19" t="s">
        <v>85</v>
      </c>
      <c r="E252" s="19" t="s">
        <v>315</v>
      </c>
      <c r="F252" s="19" t="s">
        <v>134</v>
      </c>
      <c r="G252" s="19" t="s">
        <v>98</v>
      </c>
      <c r="H252" s="19">
        <v>3</v>
      </c>
      <c r="I252" s="19">
        <v>2.5</v>
      </c>
      <c r="J252" s="19">
        <v>0</v>
      </c>
      <c r="K252" s="19">
        <v>0</v>
      </c>
      <c r="L252" s="19">
        <v>0</v>
      </c>
      <c r="M252" s="19">
        <v>2</v>
      </c>
      <c r="N252" s="19">
        <v>1</v>
      </c>
      <c r="O252" s="5">
        <v>105.65</v>
      </c>
      <c r="P252" s="5">
        <v>0</v>
      </c>
      <c r="Q252" s="5">
        <f t="shared" si="4"/>
        <v>105.65</v>
      </c>
      <c r="R252" s="20">
        <f>'[1]CALCULO AL 2-05-23'!AA269</f>
        <v>6789378.5839329939</v>
      </c>
      <c r="S252" s="19" t="s">
        <v>24</v>
      </c>
    </row>
    <row r="253" spans="2:19" x14ac:dyDescent="0.3">
      <c r="B253" s="19">
        <v>10</v>
      </c>
      <c r="C253" s="19">
        <v>1</v>
      </c>
      <c r="D253" s="19" t="s">
        <v>85</v>
      </c>
      <c r="E253" s="19" t="s">
        <v>316</v>
      </c>
      <c r="F253" s="19" t="s">
        <v>183</v>
      </c>
      <c r="G253" s="19" t="s">
        <v>98</v>
      </c>
      <c r="H253" s="19">
        <v>2</v>
      </c>
      <c r="I253" s="19">
        <v>3.5</v>
      </c>
      <c r="J253" s="19">
        <v>1</v>
      </c>
      <c r="K253" s="19">
        <v>0</v>
      </c>
      <c r="L253" s="19">
        <v>0</v>
      </c>
      <c r="M253" s="19">
        <v>2</v>
      </c>
      <c r="N253" s="19"/>
      <c r="O253" s="5">
        <v>105.15</v>
      </c>
      <c r="P253" s="5">
        <v>0</v>
      </c>
      <c r="Q253" s="5">
        <f t="shared" si="4"/>
        <v>105.15</v>
      </c>
      <c r="R253" s="20">
        <f>'[1]CALCULO AL 2-05-23'!AA270</f>
        <v>6504059.4580718661</v>
      </c>
      <c r="S253" s="19" t="s">
        <v>24</v>
      </c>
    </row>
    <row r="254" spans="2:19" x14ac:dyDescent="0.3">
      <c r="B254" s="19">
        <v>10</v>
      </c>
      <c r="C254" s="19">
        <v>1</v>
      </c>
      <c r="D254" s="19" t="s">
        <v>101</v>
      </c>
      <c r="E254" s="19" t="s">
        <v>317</v>
      </c>
      <c r="F254" s="19" t="s">
        <v>103</v>
      </c>
      <c r="G254" s="19" t="s">
        <v>104</v>
      </c>
      <c r="H254" s="19">
        <v>3</v>
      </c>
      <c r="I254" s="19">
        <v>3.5</v>
      </c>
      <c r="J254" s="19">
        <v>0</v>
      </c>
      <c r="K254" s="19">
        <v>0</v>
      </c>
      <c r="L254" s="19">
        <v>0</v>
      </c>
      <c r="M254" s="19">
        <v>2</v>
      </c>
      <c r="N254" s="19"/>
      <c r="O254" s="5">
        <v>117.25</v>
      </c>
      <c r="P254" s="5">
        <v>24.75</v>
      </c>
      <c r="Q254" s="5">
        <f t="shared" si="4"/>
        <v>142</v>
      </c>
      <c r="R254" s="20">
        <f>'[1]CALCULO AL 2-05-23'!AA271</f>
        <v>7984858.8008868741</v>
      </c>
      <c r="S254" s="19" t="s">
        <v>24</v>
      </c>
    </row>
    <row r="255" spans="2:19" x14ac:dyDescent="0.3">
      <c r="B255" s="19">
        <v>10</v>
      </c>
      <c r="C255" s="19">
        <v>1</v>
      </c>
      <c r="D255" s="19" t="s">
        <v>101</v>
      </c>
      <c r="E255" s="19" t="s">
        <v>318</v>
      </c>
      <c r="F255" s="19" t="s">
        <v>106</v>
      </c>
      <c r="G255" s="19" t="s">
        <v>93</v>
      </c>
      <c r="H255" s="19">
        <v>1</v>
      </c>
      <c r="I255" s="19">
        <v>2</v>
      </c>
      <c r="J255" s="19">
        <v>1</v>
      </c>
      <c r="K255" s="19">
        <v>0</v>
      </c>
      <c r="L255" s="19">
        <v>0</v>
      </c>
      <c r="M255" s="19">
        <v>2</v>
      </c>
      <c r="N255" s="19">
        <v>1</v>
      </c>
      <c r="O255" s="5">
        <v>87.55</v>
      </c>
      <c r="P255" s="5">
        <v>0</v>
      </c>
      <c r="Q255" s="5">
        <f t="shared" si="4"/>
        <v>87.55</v>
      </c>
      <c r="R255" s="20">
        <f>'[1]CALCULO AL 2-05-23'!AA272</f>
        <v>5924007.1391483741</v>
      </c>
      <c r="S255" s="19" t="s">
        <v>24</v>
      </c>
    </row>
    <row r="256" spans="2:19" x14ac:dyDescent="0.3">
      <c r="B256" s="19">
        <v>10</v>
      </c>
      <c r="C256" s="19">
        <v>1</v>
      </c>
      <c r="D256" s="19" t="s">
        <v>101</v>
      </c>
      <c r="E256" s="19" t="s">
        <v>319</v>
      </c>
      <c r="F256" s="19" t="s">
        <v>108</v>
      </c>
      <c r="G256" s="19" t="s">
        <v>88</v>
      </c>
      <c r="H256" s="19">
        <v>3</v>
      </c>
      <c r="I256" s="19">
        <v>3.5</v>
      </c>
      <c r="J256" s="19">
        <v>0</v>
      </c>
      <c r="K256" s="19">
        <v>0</v>
      </c>
      <c r="L256" s="19">
        <v>0</v>
      </c>
      <c r="M256" s="19">
        <v>2</v>
      </c>
      <c r="N256" s="19">
        <v>1</v>
      </c>
      <c r="O256" s="5">
        <v>124.9</v>
      </c>
      <c r="P256" s="5">
        <v>0</v>
      </c>
      <c r="Q256" s="5">
        <f t="shared" si="4"/>
        <v>124.9</v>
      </c>
      <c r="R256" s="20">
        <f>'[1]CALCULO AL 2-05-23'!AA273</f>
        <v>7440456.4147101725</v>
      </c>
      <c r="S256" s="19" t="s">
        <v>24</v>
      </c>
    </row>
    <row r="257" spans="2:19" x14ac:dyDescent="0.3">
      <c r="B257" s="19">
        <v>10</v>
      </c>
      <c r="C257" s="19">
        <v>1</v>
      </c>
      <c r="D257" s="19" t="s">
        <v>101</v>
      </c>
      <c r="E257" s="19" t="s">
        <v>320</v>
      </c>
      <c r="F257" s="19" t="s">
        <v>113</v>
      </c>
      <c r="G257" s="19" t="s">
        <v>23</v>
      </c>
      <c r="H257" s="19">
        <v>1</v>
      </c>
      <c r="I257" s="19">
        <v>1</v>
      </c>
      <c r="J257" s="19">
        <v>0</v>
      </c>
      <c r="K257" s="19">
        <v>0</v>
      </c>
      <c r="L257" s="19">
        <v>0</v>
      </c>
      <c r="M257" s="19">
        <v>1</v>
      </c>
      <c r="N257" s="19"/>
      <c r="O257" s="5">
        <v>58.62</v>
      </c>
      <c r="P257" s="5">
        <v>8.8000000000000007</v>
      </c>
      <c r="Q257" s="5">
        <f t="shared" si="4"/>
        <v>67.42</v>
      </c>
      <c r="R257" s="20"/>
      <c r="S257" s="19" t="s">
        <v>44</v>
      </c>
    </row>
    <row r="258" spans="2:19" x14ac:dyDescent="0.3">
      <c r="B258" s="19">
        <v>10</v>
      </c>
      <c r="C258" s="19">
        <v>1</v>
      </c>
      <c r="D258" s="19" t="s">
        <v>101</v>
      </c>
      <c r="E258" s="19" t="s">
        <v>321</v>
      </c>
      <c r="F258" s="19" t="s">
        <v>115</v>
      </c>
      <c r="G258" s="19" t="s">
        <v>23</v>
      </c>
      <c r="H258" s="19">
        <v>2</v>
      </c>
      <c r="I258" s="19">
        <v>2.5</v>
      </c>
      <c r="J258" s="19">
        <v>0</v>
      </c>
      <c r="K258" s="19">
        <v>1</v>
      </c>
      <c r="L258" s="19">
        <v>0</v>
      </c>
      <c r="M258" s="19">
        <v>2</v>
      </c>
      <c r="N258" s="19"/>
      <c r="O258" s="5">
        <v>105.3</v>
      </c>
      <c r="P258" s="5">
        <v>11.7</v>
      </c>
      <c r="Q258" s="5">
        <f t="shared" si="4"/>
        <v>117</v>
      </c>
      <c r="R258" s="20">
        <f>'[1]CALCULO AL 2-05-23'!AA275</f>
        <v>6788078.5921350885</v>
      </c>
      <c r="S258" s="19" t="s">
        <v>24</v>
      </c>
    </row>
    <row r="259" spans="2:19" x14ac:dyDescent="0.3">
      <c r="B259" s="19">
        <v>10</v>
      </c>
      <c r="C259" s="19">
        <v>2</v>
      </c>
      <c r="D259" s="19" t="s">
        <v>116</v>
      </c>
      <c r="E259" s="19" t="s">
        <v>322</v>
      </c>
      <c r="F259" s="19" t="s">
        <v>177</v>
      </c>
      <c r="G259" s="19" t="s">
        <v>88</v>
      </c>
      <c r="H259" s="19">
        <v>3</v>
      </c>
      <c r="I259" s="19">
        <v>3</v>
      </c>
      <c r="J259" s="19">
        <v>0</v>
      </c>
      <c r="K259" s="19">
        <v>0</v>
      </c>
      <c r="L259" s="19">
        <v>0</v>
      </c>
      <c r="M259" s="19">
        <v>2</v>
      </c>
      <c r="N259" s="19"/>
      <c r="O259" s="5">
        <v>124.9</v>
      </c>
      <c r="P259" s="5">
        <v>17.100000000000001</v>
      </c>
      <c r="Q259" s="5">
        <f t="shared" si="4"/>
        <v>142</v>
      </c>
      <c r="R259" s="20">
        <f>'[1]CALCULO AL 2-05-23'!AA276</f>
        <v>7865742.6010989156</v>
      </c>
      <c r="S259" s="19" t="s">
        <v>24</v>
      </c>
    </row>
    <row r="260" spans="2:19" x14ac:dyDescent="0.3">
      <c r="B260" s="19">
        <v>10</v>
      </c>
      <c r="C260" s="19">
        <v>2</v>
      </c>
      <c r="D260" s="19" t="s">
        <v>116</v>
      </c>
      <c r="E260" s="19" t="s">
        <v>323</v>
      </c>
      <c r="F260" s="19" t="s">
        <v>90</v>
      </c>
      <c r="G260" s="19" t="s">
        <v>88</v>
      </c>
      <c r="H260" s="19">
        <v>3</v>
      </c>
      <c r="I260" s="19">
        <v>3.5</v>
      </c>
      <c r="J260" s="19">
        <v>0</v>
      </c>
      <c r="K260" s="19">
        <v>0</v>
      </c>
      <c r="L260" s="19">
        <v>0</v>
      </c>
      <c r="M260" s="19">
        <v>2</v>
      </c>
      <c r="N260" s="19"/>
      <c r="O260" s="5">
        <v>124.9</v>
      </c>
      <c r="P260" s="5">
        <v>13.05</v>
      </c>
      <c r="Q260" s="5">
        <f t="shared" si="4"/>
        <v>137.95000000000002</v>
      </c>
      <c r="R260" s="20"/>
      <c r="S260" s="19" t="s">
        <v>44</v>
      </c>
    </row>
    <row r="261" spans="2:19" x14ac:dyDescent="0.3">
      <c r="B261" s="19">
        <v>10</v>
      </c>
      <c r="C261" s="19">
        <v>2</v>
      </c>
      <c r="D261" s="19" t="s">
        <v>116</v>
      </c>
      <c r="E261" s="19" t="s">
        <v>324</v>
      </c>
      <c r="F261" s="19" t="s">
        <v>92</v>
      </c>
      <c r="G261" s="19" t="s">
        <v>93</v>
      </c>
      <c r="H261" s="19">
        <v>1</v>
      </c>
      <c r="I261" s="19">
        <v>2</v>
      </c>
      <c r="J261" s="19">
        <v>1</v>
      </c>
      <c r="K261" s="19">
        <v>0</v>
      </c>
      <c r="L261" s="19">
        <v>0</v>
      </c>
      <c r="M261" s="19">
        <v>2</v>
      </c>
      <c r="N261" s="19">
        <v>1</v>
      </c>
      <c r="O261" s="5">
        <v>87.55</v>
      </c>
      <c r="P261" s="5">
        <v>9.9</v>
      </c>
      <c r="Q261" s="5">
        <f t="shared" si="4"/>
        <v>97.45</v>
      </c>
      <c r="R261" s="20"/>
      <c r="S261" s="19" t="s">
        <v>44</v>
      </c>
    </row>
    <row r="262" spans="2:19" x14ac:dyDescent="0.3">
      <c r="B262" s="19">
        <v>10</v>
      </c>
      <c r="C262" s="19">
        <v>2</v>
      </c>
      <c r="D262" s="19" t="s">
        <v>116</v>
      </c>
      <c r="E262" s="19" t="s">
        <v>325</v>
      </c>
      <c r="F262" s="19" t="s">
        <v>95</v>
      </c>
      <c r="G262" s="19" t="s">
        <v>93</v>
      </c>
      <c r="H262" s="19">
        <v>1</v>
      </c>
      <c r="I262" s="19">
        <v>2</v>
      </c>
      <c r="J262" s="19">
        <v>1</v>
      </c>
      <c r="K262" s="19">
        <v>0</v>
      </c>
      <c r="L262" s="19">
        <v>0</v>
      </c>
      <c r="M262" s="19">
        <v>2</v>
      </c>
      <c r="N262" s="19">
        <v>1</v>
      </c>
      <c r="O262" s="5">
        <v>77.849999999999994</v>
      </c>
      <c r="P262" s="5">
        <v>9.6999999999999993</v>
      </c>
      <c r="Q262" s="5">
        <f t="shared" si="4"/>
        <v>87.55</v>
      </c>
      <c r="R262" s="20">
        <f>'[1]CALCULO AL 2-05-23'!AA279</f>
        <v>6062225.7497388814</v>
      </c>
      <c r="S262" s="19" t="s">
        <v>24</v>
      </c>
    </row>
    <row r="263" spans="2:19" x14ac:dyDescent="0.3">
      <c r="B263" s="19">
        <v>10</v>
      </c>
      <c r="C263" s="19">
        <v>2</v>
      </c>
      <c r="D263" s="19" t="s">
        <v>116</v>
      </c>
      <c r="E263" s="19" t="s">
        <v>326</v>
      </c>
      <c r="F263" s="19" t="s">
        <v>134</v>
      </c>
      <c r="G263" s="19" t="s">
        <v>98</v>
      </c>
      <c r="H263" s="19">
        <v>3</v>
      </c>
      <c r="I263" s="19">
        <v>2.5</v>
      </c>
      <c r="J263" s="19">
        <v>0</v>
      </c>
      <c r="K263" s="19">
        <v>0</v>
      </c>
      <c r="L263" s="19">
        <v>0</v>
      </c>
      <c r="M263" s="19">
        <v>2</v>
      </c>
      <c r="N263" s="19"/>
      <c r="O263" s="5">
        <v>105.65</v>
      </c>
      <c r="P263" s="5">
        <v>0</v>
      </c>
      <c r="Q263" s="5">
        <f t="shared" si="4"/>
        <v>105.65</v>
      </c>
      <c r="R263" s="20">
        <f>'[1]CALCULO AL 2-05-23'!AA280</f>
        <v>6686697.4006721256</v>
      </c>
      <c r="S263" s="19" t="s">
        <v>24</v>
      </c>
    </row>
    <row r="264" spans="2:19" x14ac:dyDescent="0.3">
      <c r="B264" s="19">
        <v>10</v>
      </c>
      <c r="C264" s="19">
        <v>2</v>
      </c>
      <c r="D264" s="19" t="s">
        <v>116</v>
      </c>
      <c r="E264" s="19" t="s">
        <v>327</v>
      </c>
      <c r="F264" s="19" t="s">
        <v>183</v>
      </c>
      <c r="G264" s="19" t="s">
        <v>98</v>
      </c>
      <c r="H264" s="19">
        <v>2</v>
      </c>
      <c r="I264" s="19">
        <v>3.5</v>
      </c>
      <c r="J264" s="19">
        <v>1</v>
      </c>
      <c r="K264" s="19">
        <v>0</v>
      </c>
      <c r="L264" s="19">
        <v>0</v>
      </c>
      <c r="M264" s="19">
        <v>2</v>
      </c>
      <c r="N264" s="19"/>
      <c r="O264" s="5">
        <v>105.15</v>
      </c>
      <c r="P264" s="5">
        <v>0</v>
      </c>
      <c r="Q264" s="5">
        <f t="shared" si="4"/>
        <v>105.15</v>
      </c>
      <c r="R264" s="20">
        <f>'[1]CALCULO AL 2-05-23'!AA281</f>
        <v>6383536.4165802598</v>
      </c>
      <c r="S264" s="19" t="s">
        <v>24</v>
      </c>
    </row>
    <row r="265" spans="2:19" x14ac:dyDescent="0.3">
      <c r="B265" s="19">
        <v>10</v>
      </c>
      <c r="C265" s="19">
        <v>2</v>
      </c>
      <c r="D265" s="19" t="s">
        <v>20</v>
      </c>
      <c r="E265" s="19" t="s">
        <v>328</v>
      </c>
      <c r="F265" s="19" t="s">
        <v>103</v>
      </c>
      <c r="G265" s="19" t="s">
        <v>104</v>
      </c>
      <c r="H265" s="19">
        <v>3</v>
      </c>
      <c r="I265" s="19">
        <v>3.5</v>
      </c>
      <c r="J265" s="19">
        <v>0</v>
      </c>
      <c r="K265" s="19">
        <v>0</v>
      </c>
      <c r="L265" s="19">
        <v>0</v>
      </c>
      <c r="M265" s="19">
        <v>2</v>
      </c>
      <c r="N265" s="19">
        <v>1</v>
      </c>
      <c r="O265" s="5">
        <v>117.25</v>
      </c>
      <c r="P265" s="5">
        <v>24.75</v>
      </c>
      <c r="Q265" s="5">
        <f t="shared" si="4"/>
        <v>142</v>
      </c>
      <c r="R265" s="20"/>
      <c r="S265" s="19" t="s">
        <v>44</v>
      </c>
    </row>
    <row r="266" spans="2:19" x14ac:dyDescent="0.3">
      <c r="B266" s="19">
        <v>10</v>
      </c>
      <c r="C266" s="19">
        <v>2</v>
      </c>
      <c r="D266" s="19" t="s">
        <v>20</v>
      </c>
      <c r="E266" s="19" t="s">
        <v>329</v>
      </c>
      <c r="F266" s="19" t="s">
        <v>106</v>
      </c>
      <c r="G266" s="19" t="s">
        <v>93</v>
      </c>
      <c r="H266" s="19">
        <v>1</v>
      </c>
      <c r="I266" s="19">
        <v>2</v>
      </c>
      <c r="J266" s="19">
        <v>1</v>
      </c>
      <c r="K266" s="19">
        <v>0</v>
      </c>
      <c r="L266" s="19">
        <v>0</v>
      </c>
      <c r="M266" s="19">
        <v>2</v>
      </c>
      <c r="N266" s="19">
        <v>1</v>
      </c>
      <c r="O266" s="5">
        <v>87.55</v>
      </c>
      <c r="P266" s="5">
        <v>0</v>
      </c>
      <c r="Q266" s="5">
        <f t="shared" si="4"/>
        <v>87.55</v>
      </c>
      <c r="R266" s="20"/>
      <c r="S266" s="19" t="s">
        <v>44</v>
      </c>
    </row>
    <row r="267" spans="2:19" x14ac:dyDescent="0.3">
      <c r="B267" s="19">
        <v>10</v>
      </c>
      <c r="C267" s="19">
        <v>2</v>
      </c>
      <c r="D267" s="19" t="s">
        <v>20</v>
      </c>
      <c r="E267" s="19" t="s">
        <v>330</v>
      </c>
      <c r="F267" s="19" t="s">
        <v>108</v>
      </c>
      <c r="G267" s="19" t="s">
        <v>88</v>
      </c>
      <c r="H267" s="19">
        <v>3</v>
      </c>
      <c r="I267" s="19">
        <v>3.5</v>
      </c>
      <c r="J267" s="19">
        <v>0</v>
      </c>
      <c r="K267" s="19">
        <v>0</v>
      </c>
      <c r="L267" s="19">
        <v>0</v>
      </c>
      <c r="M267" s="19">
        <v>2</v>
      </c>
      <c r="N267" s="19"/>
      <c r="O267" s="5">
        <v>124.9</v>
      </c>
      <c r="P267" s="5">
        <v>0</v>
      </c>
      <c r="Q267" s="5">
        <f t="shared" si="4"/>
        <v>124.9</v>
      </c>
      <c r="R267" s="20"/>
      <c r="S267" s="19" t="s">
        <v>84</v>
      </c>
    </row>
    <row r="268" spans="2:19" x14ac:dyDescent="0.3">
      <c r="B268" s="19">
        <v>10</v>
      </c>
      <c r="C268" s="19">
        <v>2</v>
      </c>
      <c r="D268" s="19" t="s">
        <v>20</v>
      </c>
      <c r="E268" s="19" t="s">
        <v>331</v>
      </c>
      <c r="F268" s="19" t="s">
        <v>113</v>
      </c>
      <c r="G268" s="19" t="s">
        <v>23</v>
      </c>
      <c r="H268" s="19">
        <v>1</v>
      </c>
      <c r="I268" s="19">
        <v>1</v>
      </c>
      <c r="J268" s="19">
        <v>0</v>
      </c>
      <c r="K268" s="19">
        <v>0</v>
      </c>
      <c r="L268" s="19">
        <v>0</v>
      </c>
      <c r="M268" s="19">
        <v>1</v>
      </c>
      <c r="N268" s="19">
        <v>1</v>
      </c>
      <c r="O268" s="5">
        <v>58.62</v>
      </c>
      <c r="P268" s="5">
        <v>8.8000000000000007</v>
      </c>
      <c r="Q268" s="5">
        <f t="shared" si="4"/>
        <v>67.42</v>
      </c>
      <c r="R268" s="20"/>
      <c r="S268" s="19" t="s">
        <v>44</v>
      </c>
    </row>
    <row r="269" spans="2:19" ht="15" thickBot="1" x14ac:dyDescent="0.35">
      <c r="B269" s="21">
        <v>10</v>
      </c>
      <c r="C269" s="21">
        <v>2</v>
      </c>
      <c r="D269" s="21" t="s">
        <v>20</v>
      </c>
      <c r="E269" s="21" t="s">
        <v>332</v>
      </c>
      <c r="F269" s="21" t="s">
        <v>115</v>
      </c>
      <c r="G269" s="21" t="s">
        <v>23</v>
      </c>
      <c r="H269" s="21">
        <v>2</v>
      </c>
      <c r="I269" s="21">
        <v>2.5</v>
      </c>
      <c r="J269" s="21">
        <v>0</v>
      </c>
      <c r="K269" s="21">
        <v>1</v>
      </c>
      <c r="L269" s="21">
        <v>0</v>
      </c>
      <c r="M269" s="21">
        <v>2</v>
      </c>
      <c r="N269" s="21">
        <v>1</v>
      </c>
      <c r="O269" s="8">
        <v>105.3</v>
      </c>
      <c r="P269" s="8">
        <v>11.7</v>
      </c>
      <c r="Q269" s="8">
        <f t="shared" si="4"/>
        <v>117</v>
      </c>
      <c r="R269" s="22"/>
      <c r="S269" s="21" t="s">
        <v>44</v>
      </c>
    </row>
    <row r="270" spans="2:19" x14ac:dyDescent="0.3">
      <c r="B270" s="23">
        <v>11</v>
      </c>
      <c r="C270" s="23">
        <v>1</v>
      </c>
      <c r="D270" s="23" t="s">
        <v>85</v>
      </c>
      <c r="E270" s="23" t="s">
        <v>333</v>
      </c>
      <c r="F270" s="23" t="s">
        <v>177</v>
      </c>
      <c r="G270" s="23" t="s">
        <v>88</v>
      </c>
      <c r="H270" s="23">
        <v>3</v>
      </c>
      <c r="I270" s="23">
        <v>3</v>
      </c>
      <c r="J270" s="23">
        <v>0</v>
      </c>
      <c r="K270" s="23">
        <v>0</v>
      </c>
      <c r="L270" s="23">
        <v>0</v>
      </c>
      <c r="M270" s="23">
        <v>2</v>
      </c>
      <c r="N270" s="23">
        <v>1</v>
      </c>
      <c r="O270" s="12">
        <v>124.9</v>
      </c>
      <c r="P270" s="12">
        <v>17.100000000000001</v>
      </c>
      <c r="Q270" s="12">
        <f t="shared" si="4"/>
        <v>142</v>
      </c>
      <c r="R270" s="24"/>
      <c r="S270" s="23" t="s">
        <v>33</v>
      </c>
    </row>
    <row r="271" spans="2:19" x14ac:dyDescent="0.3">
      <c r="B271" s="23">
        <v>11</v>
      </c>
      <c r="C271" s="23">
        <v>1</v>
      </c>
      <c r="D271" s="23" t="s">
        <v>85</v>
      </c>
      <c r="E271" s="23" t="s">
        <v>334</v>
      </c>
      <c r="F271" s="23" t="s">
        <v>90</v>
      </c>
      <c r="G271" s="23" t="s">
        <v>88</v>
      </c>
      <c r="H271" s="23">
        <v>3</v>
      </c>
      <c r="I271" s="23">
        <v>3.5</v>
      </c>
      <c r="J271" s="23">
        <v>0</v>
      </c>
      <c r="K271" s="23">
        <v>0</v>
      </c>
      <c r="L271" s="23">
        <v>0</v>
      </c>
      <c r="M271" s="23">
        <v>2</v>
      </c>
      <c r="N271" s="23"/>
      <c r="O271" s="12">
        <v>124.9</v>
      </c>
      <c r="P271" s="12">
        <v>13.05</v>
      </c>
      <c r="Q271" s="12">
        <f t="shared" si="4"/>
        <v>137.95000000000002</v>
      </c>
      <c r="R271" s="24"/>
      <c r="S271" s="23" t="s">
        <v>33</v>
      </c>
    </row>
    <row r="272" spans="2:19" x14ac:dyDescent="0.3">
      <c r="B272" s="23">
        <v>11</v>
      </c>
      <c r="C272" s="23">
        <v>1</v>
      </c>
      <c r="D272" s="23" t="s">
        <v>85</v>
      </c>
      <c r="E272" s="23" t="s">
        <v>335</v>
      </c>
      <c r="F272" s="23" t="s">
        <v>92</v>
      </c>
      <c r="G272" s="23" t="s">
        <v>93</v>
      </c>
      <c r="H272" s="23">
        <v>1</v>
      </c>
      <c r="I272" s="23">
        <v>2</v>
      </c>
      <c r="J272" s="23">
        <v>1</v>
      </c>
      <c r="K272" s="23">
        <v>0</v>
      </c>
      <c r="L272" s="23">
        <v>0</v>
      </c>
      <c r="M272" s="23">
        <v>2</v>
      </c>
      <c r="N272" s="23">
        <v>1</v>
      </c>
      <c r="O272" s="12">
        <v>87.55</v>
      </c>
      <c r="P272" s="12">
        <v>9.9</v>
      </c>
      <c r="Q272" s="12">
        <f t="shared" si="4"/>
        <v>97.45</v>
      </c>
      <c r="R272" s="24"/>
      <c r="S272" s="23" t="s">
        <v>33</v>
      </c>
    </row>
    <row r="273" spans="2:19" x14ac:dyDescent="0.3">
      <c r="B273" s="23">
        <v>11</v>
      </c>
      <c r="C273" s="23">
        <v>1</v>
      </c>
      <c r="D273" s="23" t="s">
        <v>85</v>
      </c>
      <c r="E273" s="23" t="s">
        <v>336</v>
      </c>
      <c r="F273" s="23" t="s">
        <v>95</v>
      </c>
      <c r="G273" s="23" t="s">
        <v>93</v>
      </c>
      <c r="H273" s="23">
        <v>1</v>
      </c>
      <c r="I273" s="23">
        <v>2</v>
      </c>
      <c r="J273" s="23">
        <v>1</v>
      </c>
      <c r="K273" s="23">
        <v>0</v>
      </c>
      <c r="L273" s="23">
        <v>0</v>
      </c>
      <c r="M273" s="23">
        <v>2</v>
      </c>
      <c r="N273" s="23">
        <v>1</v>
      </c>
      <c r="O273" s="12">
        <v>77.849999999999994</v>
      </c>
      <c r="P273" s="12">
        <v>9.6999999999999993</v>
      </c>
      <c r="Q273" s="12">
        <f t="shared" si="4"/>
        <v>87.55</v>
      </c>
      <c r="R273" s="24"/>
      <c r="S273" s="23" t="s">
        <v>33</v>
      </c>
    </row>
    <row r="274" spans="2:19" x14ac:dyDescent="0.3">
      <c r="B274" s="23">
        <v>11</v>
      </c>
      <c r="C274" s="23">
        <v>1</v>
      </c>
      <c r="D274" s="23" t="s">
        <v>85</v>
      </c>
      <c r="E274" s="23" t="s">
        <v>337</v>
      </c>
      <c r="F274" s="23" t="s">
        <v>97</v>
      </c>
      <c r="G274" s="23" t="s">
        <v>98</v>
      </c>
      <c r="H274" s="23">
        <v>3</v>
      </c>
      <c r="I274" s="23">
        <v>2.5</v>
      </c>
      <c r="J274" s="23">
        <v>0</v>
      </c>
      <c r="K274" s="23">
        <v>0</v>
      </c>
      <c r="L274" s="23">
        <v>0</v>
      </c>
      <c r="M274" s="23">
        <v>2</v>
      </c>
      <c r="N274" s="23"/>
      <c r="O274" s="12">
        <v>105.65</v>
      </c>
      <c r="P274" s="12">
        <v>24.3</v>
      </c>
      <c r="Q274" s="12">
        <f t="shared" si="4"/>
        <v>129.95000000000002</v>
      </c>
      <c r="R274" s="24"/>
      <c r="S274" s="23" t="s">
        <v>33</v>
      </c>
    </row>
    <row r="275" spans="2:19" x14ac:dyDescent="0.3">
      <c r="B275" s="23">
        <v>11</v>
      </c>
      <c r="C275" s="23">
        <v>1</v>
      </c>
      <c r="D275" s="23" t="s">
        <v>85</v>
      </c>
      <c r="E275" s="23" t="s">
        <v>338</v>
      </c>
      <c r="F275" s="23" t="s">
        <v>183</v>
      </c>
      <c r="G275" s="23" t="s">
        <v>98</v>
      </c>
      <c r="H275" s="23">
        <v>2</v>
      </c>
      <c r="I275" s="23">
        <v>3.5</v>
      </c>
      <c r="J275" s="23">
        <v>1</v>
      </c>
      <c r="K275" s="23">
        <v>0</v>
      </c>
      <c r="L275" s="23">
        <v>0</v>
      </c>
      <c r="M275" s="23">
        <v>2</v>
      </c>
      <c r="N275" s="23"/>
      <c r="O275" s="12">
        <v>105.15</v>
      </c>
      <c r="P275" s="12">
        <v>0</v>
      </c>
      <c r="Q275" s="12">
        <f t="shared" si="4"/>
        <v>105.15</v>
      </c>
      <c r="R275" s="24"/>
      <c r="S275" s="23" t="s">
        <v>33</v>
      </c>
    </row>
    <row r="276" spans="2:19" x14ac:dyDescent="0.3">
      <c r="B276" s="23">
        <v>11</v>
      </c>
      <c r="C276" s="23">
        <v>1</v>
      </c>
      <c r="D276" s="23" t="s">
        <v>101</v>
      </c>
      <c r="E276" s="23" t="s">
        <v>339</v>
      </c>
      <c r="F276" s="23" t="s">
        <v>103</v>
      </c>
      <c r="G276" s="23" t="s">
        <v>104</v>
      </c>
      <c r="H276" s="23">
        <v>3</v>
      </c>
      <c r="I276" s="23">
        <v>3.5</v>
      </c>
      <c r="J276" s="23">
        <v>0</v>
      </c>
      <c r="K276" s="23">
        <v>0</v>
      </c>
      <c r="L276" s="23">
        <v>0</v>
      </c>
      <c r="M276" s="23">
        <v>2</v>
      </c>
      <c r="N276" s="23"/>
      <c r="O276" s="12">
        <v>117.25</v>
      </c>
      <c r="P276" s="12">
        <v>24.75</v>
      </c>
      <c r="Q276" s="12">
        <f t="shared" si="4"/>
        <v>142</v>
      </c>
      <c r="R276" s="24"/>
      <c r="S276" s="23" t="s">
        <v>33</v>
      </c>
    </row>
    <row r="277" spans="2:19" x14ac:dyDescent="0.3">
      <c r="B277" s="23">
        <v>11</v>
      </c>
      <c r="C277" s="23">
        <v>1</v>
      </c>
      <c r="D277" s="23" t="s">
        <v>101</v>
      </c>
      <c r="E277" s="23" t="s">
        <v>340</v>
      </c>
      <c r="F277" s="23" t="s">
        <v>106</v>
      </c>
      <c r="G277" s="23" t="s">
        <v>93</v>
      </c>
      <c r="H277" s="23">
        <v>1</v>
      </c>
      <c r="I277" s="23">
        <v>2</v>
      </c>
      <c r="J277" s="23">
        <v>1</v>
      </c>
      <c r="K277" s="23">
        <v>0</v>
      </c>
      <c r="L277" s="23">
        <v>0</v>
      </c>
      <c r="M277" s="23">
        <v>2</v>
      </c>
      <c r="N277" s="23">
        <v>1</v>
      </c>
      <c r="O277" s="12">
        <v>87.55</v>
      </c>
      <c r="P277" s="12">
        <v>0</v>
      </c>
      <c r="Q277" s="12">
        <f t="shared" si="4"/>
        <v>87.55</v>
      </c>
      <c r="R277" s="24"/>
      <c r="S277" s="23" t="s">
        <v>33</v>
      </c>
    </row>
    <row r="278" spans="2:19" x14ac:dyDescent="0.3">
      <c r="B278" s="23">
        <v>11</v>
      </c>
      <c r="C278" s="23">
        <v>1</v>
      </c>
      <c r="D278" s="23" t="s">
        <v>101</v>
      </c>
      <c r="E278" s="23" t="s">
        <v>341</v>
      </c>
      <c r="F278" s="23" t="s">
        <v>108</v>
      </c>
      <c r="G278" s="23" t="s">
        <v>88</v>
      </c>
      <c r="H278" s="23">
        <v>3</v>
      </c>
      <c r="I278" s="23">
        <v>3.5</v>
      </c>
      <c r="J278" s="23">
        <v>0</v>
      </c>
      <c r="K278" s="23">
        <v>0</v>
      </c>
      <c r="L278" s="23">
        <v>0</v>
      </c>
      <c r="M278" s="23">
        <v>2</v>
      </c>
      <c r="N278" s="23"/>
      <c r="O278" s="12">
        <v>124.9</v>
      </c>
      <c r="P278" s="12">
        <v>0</v>
      </c>
      <c r="Q278" s="12">
        <f t="shared" si="4"/>
        <v>124.9</v>
      </c>
      <c r="R278" s="24"/>
      <c r="S278" s="23" t="s">
        <v>33</v>
      </c>
    </row>
    <row r="279" spans="2:19" x14ac:dyDescent="0.3">
      <c r="B279" s="23">
        <v>11</v>
      </c>
      <c r="C279" s="23">
        <v>1</v>
      </c>
      <c r="D279" s="23" t="s">
        <v>101</v>
      </c>
      <c r="E279" s="23" t="s">
        <v>342</v>
      </c>
      <c r="F279" s="23" t="s">
        <v>110</v>
      </c>
      <c r="G279" s="23" t="s">
        <v>111</v>
      </c>
      <c r="H279" s="23">
        <v>3</v>
      </c>
      <c r="I279" s="23">
        <v>3.5</v>
      </c>
      <c r="J279" s="23">
        <v>0</v>
      </c>
      <c r="K279" s="23">
        <v>0</v>
      </c>
      <c r="L279" s="23">
        <v>1</v>
      </c>
      <c r="M279" s="23">
        <v>3</v>
      </c>
      <c r="N279" s="23"/>
      <c r="O279" s="12">
        <v>188.5</v>
      </c>
      <c r="P279" s="12">
        <v>18.600000000000001</v>
      </c>
      <c r="Q279" s="12">
        <f t="shared" si="4"/>
        <v>207.1</v>
      </c>
      <c r="R279" s="24"/>
      <c r="S279" s="23" t="s">
        <v>33</v>
      </c>
    </row>
    <row r="280" spans="2:19" x14ac:dyDescent="0.3">
      <c r="B280" s="23">
        <v>11</v>
      </c>
      <c r="C280" s="23">
        <v>1</v>
      </c>
      <c r="D280" s="23" t="s">
        <v>101</v>
      </c>
      <c r="E280" s="23" t="s">
        <v>343</v>
      </c>
      <c r="F280" s="23" t="s">
        <v>113</v>
      </c>
      <c r="G280" s="23" t="s">
        <v>23</v>
      </c>
      <c r="H280" s="23">
        <v>1</v>
      </c>
      <c r="I280" s="23">
        <v>1</v>
      </c>
      <c r="J280" s="23">
        <v>0</v>
      </c>
      <c r="K280" s="23">
        <v>0</v>
      </c>
      <c r="L280" s="23">
        <v>0</v>
      </c>
      <c r="M280" s="23">
        <v>1</v>
      </c>
      <c r="N280" s="23">
        <v>1</v>
      </c>
      <c r="O280" s="12">
        <v>58.62</v>
      </c>
      <c r="P280" s="12">
        <v>8.8000000000000007</v>
      </c>
      <c r="Q280" s="12">
        <f t="shared" si="4"/>
        <v>67.42</v>
      </c>
      <c r="R280" s="24"/>
      <c r="S280" s="23" t="s">
        <v>33</v>
      </c>
    </row>
    <row r="281" spans="2:19" x14ac:dyDescent="0.3">
      <c r="B281" s="23">
        <v>11</v>
      </c>
      <c r="C281" s="23">
        <v>1</v>
      </c>
      <c r="D281" s="23" t="s">
        <v>101</v>
      </c>
      <c r="E281" s="23" t="s">
        <v>344</v>
      </c>
      <c r="F281" s="23" t="s">
        <v>115</v>
      </c>
      <c r="G281" s="23" t="s">
        <v>23</v>
      </c>
      <c r="H281" s="23">
        <v>2</v>
      </c>
      <c r="I281" s="23">
        <v>2.5</v>
      </c>
      <c r="J281" s="23">
        <v>0</v>
      </c>
      <c r="K281" s="23">
        <v>1</v>
      </c>
      <c r="L281" s="23">
        <v>0</v>
      </c>
      <c r="M281" s="23">
        <v>2</v>
      </c>
      <c r="N281" s="23"/>
      <c r="O281" s="12">
        <v>105.3</v>
      </c>
      <c r="P281" s="12">
        <v>11.7</v>
      </c>
      <c r="Q281" s="12">
        <f t="shared" si="4"/>
        <v>117</v>
      </c>
      <c r="R281" s="24"/>
      <c r="S281" s="23" t="s">
        <v>33</v>
      </c>
    </row>
    <row r="282" spans="2:19" x14ac:dyDescent="0.3">
      <c r="B282" s="23">
        <v>11</v>
      </c>
      <c r="C282" s="23">
        <v>2</v>
      </c>
      <c r="D282" s="23" t="s">
        <v>116</v>
      </c>
      <c r="E282" s="23" t="s">
        <v>345</v>
      </c>
      <c r="F282" s="23" t="s">
        <v>177</v>
      </c>
      <c r="G282" s="23" t="s">
        <v>88</v>
      </c>
      <c r="H282" s="23">
        <v>3</v>
      </c>
      <c r="I282" s="23">
        <v>3</v>
      </c>
      <c r="J282" s="23">
        <v>0</v>
      </c>
      <c r="K282" s="23">
        <v>0</v>
      </c>
      <c r="L282" s="23">
        <v>0</v>
      </c>
      <c r="M282" s="23">
        <v>2</v>
      </c>
      <c r="N282" s="23"/>
      <c r="O282" s="12">
        <v>124.9</v>
      </c>
      <c r="P282" s="12">
        <v>17.100000000000001</v>
      </c>
      <c r="Q282" s="12">
        <f t="shared" si="4"/>
        <v>142</v>
      </c>
      <c r="R282" s="24"/>
      <c r="S282" s="23" t="s">
        <v>33</v>
      </c>
    </row>
    <row r="283" spans="2:19" x14ac:dyDescent="0.3">
      <c r="B283" s="23">
        <v>11</v>
      </c>
      <c r="C283" s="23">
        <v>2</v>
      </c>
      <c r="D283" s="23" t="s">
        <v>116</v>
      </c>
      <c r="E283" s="23" t="s">
        <v>346</v>
      </c>
      <c r="F283" s="23" t="s">
        <v>90</v>
      </c>
      <c r="G283" s="23" t="s">
        <v>88</v>
      </c>
      <c r="H283" s="23">
        <v>3</v>
      </c>
      <c r="I283" s="23">
        <v>3.5</v>
      </c>
      <c r="J283" s="23">
        <v>0</v>
      </c>
      <c r="K283" s="23">
        <v>0</v>
      </c>
      <c r="L283" s="23">
        <v>0</v>
      </c>
      <c r="M283" s="23">
        <v>2</v>
      </c>
      <c r="N283" s="23"/>
      <c r="O283" s="12">
        <v>124.9</v>
      </c>
      <c r="P283" s="12">
        <v>13.05</v>
      </c>
      <c r="Q283" s="12">
        <f t="shared" si="4"/>
        <v>137.95000000000002</v>
      </c>
      <c r="R283" s="24"/>
      <c r="S283" s="23" t="s">
        <v>44</v>
      </c>
    </row>
    <row r="284" spans="2:19" x14ac:dyDescent="0.3">
      <c r="B284" s="23">
        <v>11</v>
      </c>
      <c r="C284" s="23">
        <v>2</v>
      </c>
      <c r="D284" s="23" t="s">
        <v>116</v>
      </c>
      <c r="E284" s="23" t="s">
        <v>347</v>
      </c>
      <c r="F284" s="23" t="s">
        <v>92</v>
      </c>
      <c r="G284" s="23" t="s">
        <v>93</v>
      </c>
      <c r="H284" s="23">
        <v>1</v>
      </c>
      <c r="I284" s="23">
        <v>2</v>
      </c>
      <c r="J284" s="23">
        <v>1</v>
      </c>
      <c r="K284" s="23">
        <v>0</v>
      </c>
      <c r="L284" s="23">
        <v>0</v>
      </c>
      <c r="M284" s="23">
        <v>2</v>
      </c>
      <c r="N284" s="23"/>
      <c r="O284" s="12">
        <v>87.55</v>
      </c>
      <c r="P284" s="12">
        <v>9.9</v>
      </c>
      <c r="Q284" s="12">
        <f t="shared" si="4"/>
        <v>97.45</v>
      </c>
      <c r="R284" s="24"/>
      <c r="S284" s="23" t="s">
        <v>33</v>
      </c>
    </row>
    <row r="285" spans="2:19" x14ac:dyDescent="0.3">
      <c r="B285" s="23">
        <v>11</v>
      </c>
      <c r="C285" s="23">
        <v>2</v>
      </c>
      <c r="D285" s="23" t="s">
        <v>116</v>
      </c>
      <c r="E285" s="23" t="s">
        <v>348</v>
      </c>
      <c r="F285" s="23" t="s">
        <v>95</v>
      </c>
      <c r="G285" s="23" t="s">
        <v>93</v>
      </c>
      <c r="H285" s="23">
        <v>1</v>
      </c>
      <c r="I285" s="23">
        <v>2</v>
      </c>
      <c r="J285" s="23">
        <v>1</v>
      </c>
      <c r="K285" s="23">
        <v>0</v>
      </c>
      <c r="L285" s="23">
        <v>0</v>
      </c>
      <c r="M285" s="23">
        <v>2</v>
      </c>
      <c r="N285" s="23">
        <v>1</v>
      </c>
      <c r="O285" s="12">
        <v>77.849999999999994</v>
      </c>
      <c r="P285" s="12">
        <v>9.6999999999999993</v>
      </c>
      <c r="Q285" s="12">
        <f t="shared" si="4"/>
        <v>87.55</v>
      </c>
      <c r="R285" s="24"/>
      <c r="S285" s="23" t="s">
        <v>44</v>
      </c>
    </row>
    <row r="286" spans="2:19" x14ac:dyDescent="0.3">
      <c r="B286" s="23">
        <v>11</v>
      </c>
      <c r="C286" s="23">
        <v>2</v>
      </c>
      <c r="D286" s="23" t="s">
        <v>116</v>
      </c>
      <c r="E286" s="23" t="s">
        <v>349</v>
      </c>
      <c r="F286" s="23" t="s">
        <v>97</v>
      </c>
      <c r="G286" s="23" t="s">
        <v>98</v>
      </c>
      <c r="H286" s="23">
        <v>3</v>
      </c>
      <c r="I286" s="23">
        <v>2.5</v>
      </c>
      <c r="J286" s="23">
        <v>0</v>
      </c>
      <c r="K286" s="23">
        <v>0</v>
      </c>
      <c r="L286" s="23">
        <v>0</v>
      </c>
      <c r="M286" s="23">
        <v>2</v>
      </c>
      <c r="N286" s="23"/>
      <c r="O286" s="12">
        <v>105.65</v>
      </c>
      <c r="P286" s="12">
        <v>24.3</v>
      </c>
      <c r="Q286" s="12">
        <f t="shared" si="4"/>
        <v>129.95000000000002</v>
      </c>
      <c r="R286" s="24"/>
      <c r="S286" s="23" t="s">
        <v>33</v>
      </c>
    </row>
    <row r="287" spans="2:19" x14ac:dyDescent="0.3">
      <c r="B287" s="23">
        <v>11</v>
      </c>
      <c r="C287" s="23">
        <v>2</v>
      </c>
      <c r="D287" s="23" t="s">
        <v>116</v>
      </c>
      <c r="E287" s="23" t="s">
        <v>350</v>
      </c>
      <c r="F287" s="23" t="s">
        <v>183</v>
      </c>
      <c r="G287" s="23" t="s">
        <v>98</v>
      </c>
      <c r="H287" s="23">
        <v>2</v>
      </c>
      <c r="I287" s="23">
        <v>3.5</v>
      </c>
      <c r="J287" s="23">
        <v>1</v>
      </c>
      <c r="K287" s="23">
        <v>0</v>
      </c>
      <c r="L287" s="23">
        <v>0</v>
      </c>
      <c r="M287" s="23">
        <v>2</v>
      </c>
      <c r="N287" s="23"/>
      <c r="O287" s="12">
        <v>105.15</v>
      </c>
      <c r="P287" s="12">
        <v>0</v>
      </c>
      <c r="Q287" s="12">
        <f t="shared" si="4"/>
        <v>105.15</v>
      </c>
      <c r="R287" s="24"/>
      <c r="S287" s="23" t="s">
        <v>33</v>
      </c>
    </row>
    <row r="288" spans="2:19" x14ac:dyDescent="0.3">
      <c r="B288" s="23">
        <v>11</v>
      </c>
      <c r="C288" s="23">
        <v>2</v>
      </c>
      <c r="D288" s="23" t="s">
        <v>20</v>
      </c>
      <c r="E288" s="23" t="s">
        <v>351</v>
      </c>
      <c r="F288" s="23" t="s">
        <v>103</v>
      </c>
      <c r="G288" s="23" t="s">
        <v>104</v>
      </c>
      <c r="H288" s="23">
        <v>3</v>
      </c>
      <c r="I288" s="23">
        <v>3.5</v>
      </c>
      <c r="J288" s="23">
        <v>0</v>
      </c>
      <c r="K288" s="23">
        <v>0</v>
      </c>
      <c r="L288" s="23">
        <v>0</v>
      </c>
      <c r="M288" s="23">
        <v>2</v>
      </c>
      <c r="N288" s="23">
        <v>1</v>
      </c>
      <c r="O288" s="12">
        <v>117.25</v>
      </c>
      <c r="P288" s="12">
        <v>24.75</v>
      </c>
      <c r="Q288" s="12">
        <f t="shared" si="4"/>
        <v>142</v>
      </c>
      <c r="R288" s="24"/>
      <c r="S288" s="23" t="s">
        <v>44</v>
      </c>
    </row>
    <row r="289" spans="2:19" x14ac:dyDescent="0.3">
      <c r="B289" s="23">
        <v>11</v>
      </c>
      <c r="C289" s="23">
        <v>2</v>
      </c>
      <c r="D289" s="23" t="s">
        <v>20</v>
      </c>
      <c r="E289" s="23" t="s">
        <v>352</v>
      </c>
      <c r="F289" s="23" t="s">
        <v>106</v>
      </c>
      <c r="G289" s="23" t="s">
        <v>93</v>
      </c>
      <c r="H289" s="23">
        <v>1</v>
      </c>
      <c r="I289" s="23">
        <v>2</v>
      </c>
      <c r="J289" s="23">
        <v>1</v>
      </c>
      <c r="K289" s="23">
        <v>0</v>
      </c>
      <c r="L289" s="23">
        <v>0</v>
      </c>
      <c r="M289" s="23">
        <v>2</v>
      </c>
      <c r="N289" s="23">
        <v>1</v>
      </c>
      <c r="O289" s="12">
        <v>87.55</v>
      </c>
      <c r="P289" s="12">
        <v>0</v>
      </c>
      <c r="Q289" s="12">
        <f t="shared" si="4"/>
        <v>87.55</v>
      </c>
      <c r="R289" s="24"/>
      <c r="S289" s="23" t="s">
        <v>33</v>
      </c>
    </row>
    <row r="290" spans="2:19" x14ac:dyDescent="0.3">
      <c r="B290" s="23">
        <v>11</v>
      </c>
      <c r="C290" s="23">
        <v>2</v>
      </c>
      <c r="D290" s="23" t="s">
        <v>20</v>
      </c>
      <c r="E290" s="23" t="s">
        <v>353</v>
      </c>
      <c r="F290" s="23" t="s">
        <v>108</v>
      </c>
      <c r="G290" s="23" t="s">
        <v>88</v>
      </c>
      <c r="H290" s="23">
        <v>3</v>
      </c>
      <c r="I290" s="23">
        <v>3.5</v>
      </c>
      <c r="J290" s="23">
        <v>0</v>
      </c>
      <c r="K290" s="23">
        <v>0</v>
      </c>
      <c r="L290" s="23">
        <v>0</v>
      </c>
      <c r="M290" s="23">
        <v>2</v>
      </c>
      <c r="N290" s="23">
        <v>1</v>
      </c>
      <c r="O290" s="12">
        <v>124.9</v>
      </c>
      <c r="P290" s="12">
        <v>0</v>
      </c>
      <c r="Q290" s="12">
        <f t="shared" si="4"/>
        <v>124.9</v>
      </c>
      <c r="R290" s="24"/>
      <c r="S290" s="23" t="s">
        <v>33</v>
      </c>
    </row>
    <row r="291" spans="2:19" x14ac:dyDescent="0.3">
      <c r="B291" s="23">
        <v>11</v>
      </c>
      <c r="C291" s="23">
        <v>2</v>
      </c>
      <c r="D291" s="23" t="s">
        <v>20</v>
      </c>
      <c r="E291" s="23" t="s">
        <v>354</v>
      </c>
      <c r="F291" s="23" t="s">
        <v>110</v>
      </c>
      <c r="G291" s="23" t="s">
        <v>111</v>
      </c>
      <c r="H291" s="23">
        <v>3</v>
      </c>
      <c r="I291" s="23">
        <v>3.5</v>
      </c>
      <c r="J291" s="23">
        <v>0</v>
      </c>
      <c r="K291" s="23">
        <v>0</v>
      </c>
      <c r="L291" s="23">
        <v>1</v>
      </c>
      <c r="M291" s="23">
        <v>3</v>
      </c>
      <c r="N291" s="23">
        <v>1</v>
      </c>
      <c r="O291" s="12">
        <v>188.5</v>
      </c>
      <c r="P291" s="12">
        <v>18.600000000000001</v>
      </c>
      <c r="Q291" s="12">
        <f t="shared" si="4"/>
        <v>207.1</v>
      </c>
      <c r="R291" s="24"/>
      <c r="S291" s="23" t="s">
        <v>33</v>
      </c>
    </row>
    <row r="292" spans="2:19" x14ac:dyDescent="0.3">
      <c r="B292" s="23">
        <v>11</v>
      </c>
      <c r="C292" s="23">
        <v>2</v>
      </c>
      <c r="D292" s="23" t="s">
        <v>20</v>
      </c>
      <c r="E292" s="23" t="s">
        <v>355</v>
      </c>
      <c r="F292" s="23" t="s">
        <v>113</v>
      </c>
      <c r="G292" s="23" t="s">
        <v>23</v>
      </c>
      <c r="H292" s="23">
        <v>1</v>
      </c>
      <c r="I292" s="23">
        <v>1</v>
      </c>
      <c r="J292" s="23">
        <v>0</v>
      </c>
      <c r="K292" s="23">
        <v>0</v>
      </c>
      <c r="L292" s="23">
        <v>0</v>
      </c>
      <c r="M292" s="23">
        <v>1</v>
      </c>
      <c r="N292" s="23">
        <v>1</v>
      </c>
      <c r="O292" s="12">
        <v>58.62</v>
      </c>
      <c r="P292" s="12">
        <v>8.8000000000000007</v>
      </c>
      <c r="Q292" s="12">
        <f t="shared" si="4"/>
        <v>67.42</v>
      </c>
      <c r="R292" s="24"/>
      <c r="S292" s="23" t="s">
        <v>33</v>
      </c>
    </row>
    <row r="293" spans="2:19" ht="15" thickBot="1" x14ac:dyDescent="0.35">
      <c r="B293" s="25">
        <v>11</v>
      </c>
      <c r="C293" s="25">
        <v>2</v>
      </c>
      <c r="D293" s="25" t="s">
        <v>20</v>
      </c>
      <c r="E293" s="25" t="s">
        <v>356</v>
      </c>
      <c r="F293" s="25" t="s">
        <v>115</v>
      </c>
      <c r="G293" s="25" t="s">
        <v>23</v>
      </c>
      <c r="H293" s="25">
        <v>2</v>
      </c>
      <c r="I293" s="25">
        <v>2.5</v>
      </c>
      <c r="J293" s="25">
        <v>0</v>
      </c>
      <c r="K293" s="25">
        <v>1</v>
      </c>
      <c r="L293" s="25">
        <v>0</v>
      </c>
      <c r="M293" s="25">
        <v>2</v>
      </c>
      <c r="N293" s="25"/>
      <c r="O293" s="15">
        <v>105.3</v>
      </c>
      <c r="P293" s="15">
        <v>11.7</v>
      </c>
      <c r="Q293" s="15">
        <f t="shared" si="4"/>
        <v>117</v>
      </c>
      <c r="R293" s="26"/>
      <c r="S293" s="25" t="s">
        <v>33</v>
      </c>
    </row>
    <row r="294" spans="2:19" x14ac:dyDescent="0.3">
      <c r="B294" s="19">
        <v>12</v>
      </c>
      <c r="C294" s="19">
        <v>1</v>
      </c>
      <c r="D294" s="19" t="s">
        <v>85</v>
      </c>
      <c r="E294" s="19" t="s">
        <v>357</v>
      </c>
      <c r="F294" s="19" t="s">
        <v>177</v>
      </c>
      <c r="G294" s="19" t="s">
        <v>88</v>
      </c>
      <c r="H294" s="19">
        <v>3</v>
      </c>
      <c r="I294" s="19">
        <v>3</v>
      </c>
      <c r="J294" s="19">
        <v>0</v>
      </c>
      <c r="K294" s="19">
        <v>0</v>
      </c>
      <c r="L294" s="19">
        <v>0</v>
      </c>
      <c r="M294" s="19">
        <v>2</v>
      </c>
      <c r="N294" s="19"/>
      <c r="O294" s="5">
        <v>124.9</v>
      </c>
      <c r="P294" s="5">
        <v>17.100000000000001</v>
      </c>
      <c r="Q294" s="5">
        <f t="shared" si="4"/>
        <v>142</v>
      </c>
      <c r="R294" s="20"/>
      <c r="S294" s="19" t="s">
        <v>33</v>
      </c>
    </row>
    <row r="295" spans="2:19" x14ac:dyDescent="0.3">
      <c r="B295" s="19">
        <v>12</v>
      </c>
      <c r="C295" s="19">
        <v>1</v>
      </c>
      <c r="D295" s="19" t="s">
        <v>85</v>
      </c>
      <c r="E295" s="19" t="s">
        <v>358</v>
      </c>
      <c r="F295" s="19" t="s">
        <v>90</v>
      </c>
      <c r="G295" s="19" t="s">
        <v>88</v>
      </c>
      <c r="H295" s="19">
        <v>3</v>
      </c>
      <c r="I295" s="19">
        <v>3.5</v>
      </c>
      <c r="J295" s="19">
        <v>0</v>
      </c>
      <c r="K295" s="19">
        <v>0</v>
      </c>
      <c r="L295" s="19">
        <v>0</v>
      </c>
      <c r="M295" s="19">
        <v>2</v>
      </c>
      <c r="N295" s="19"/>
      <c r="O295" s="5">
        <v>124.9</v>
      </c>
      <c r="P295" s="5">
        <v>13.05</v>
      </c>
      <c r="Q295" s="5">
        <f t="shared" si="4"/>
        <v>137.95000000000002</v>
      </c>
      <c r="R295" s="20"/>
      <c r="S295" s="19" t="s">
        <v>33</v>
      </c>
    </row>
    <row r="296" spans="2:19" x14ac:dyDescent="0.3">
      <c r="B296" s="19">
        <v>12</v>
      </c>
      <c r="C296" s="19">
        <v>1</v>
      </c>
      <c r="D296" s="19" t="s">
        <v>85</v>
      </c>
      <c r="E296" s="19" t="s">
        <v>359</v>
      </c>
      <c r="F296" s="19" t="s">
        <v>92</v>
      </c>
      <c r="G296" s="19" t="s">
        <v>93</v>
      </c>
      <c r="H296" s="19">
        <v>1</v>
      </c>
      <c r="I296" s="19">
        <v>2</v>
      </c>
      <c r="J296" s="19">
        <v>1</v>
      </c>
      <c r="K296" s="19">
        <v>0</v>
      </c>
      <c r="L296" s="19">
        <v>0</v>
      </c>
      <c r="M296" s="19">
        <v>2</v>
      </c>
      <c r="N296" s="19">
        <v>1</v>
      </c>
      <c r="O296" s="5">
        <v>87.55</v>
      </c>
      <c r="P296" s="5">
        <v>9.9</v>
      </c>
      <c r="Q296" s="5">
        <f t="shared" si="4"/>
        <v>97.45</v>
      </c>
      <c r="R296" s="20"/>
      <c r="S296" s="19" t="s">
        <v>33</v>
      </c>
    </row>
    <row r="297" spans="2:19" x14ac:dyDescent="0.3">
      <c r="B297" s="19">
        <v>12</v>
      </c>
      <c r="C297" s="19">
        <v>1</v>
      </c>
      <c r="D297" s="19" t="s">
        <v>85</v>
      </c>
      <c r="E297" s="19" t="s">
        <v>360</v>
      </c>
      <c r="F297" s="19" t="s">
        <v>95</v>
      </c>
      <c r="G297" s="19" t="s">
        <v>93</v>
      </c>
      <c r="H297" s="19">
        <v>1</v>
      </c>
      <c r="I297" s="19">
        <v>2</v>
      </c>
      <c r="J297" s="19">
        <v>1</v>
      </c>
      <c r="K297" s="19">
        <v>0</v>
      </c>
      <c r="L297" s="19">
        <v>0</v>
      </c>
      <c r="M297" s="19">
        <v>2</v>
      </c>
      <c r="N297" s="19">
        <v>1</v>
      </c>
      <c r="O297" s="5">
        <v>77.849999999999994</v>
      </c>
      <c r="P297" s="5">
        <v>9.6999999999999993</v>
      </c>
      <c r="Q297" s="5">
        <f t="shared" si="4"/>
        <v>87.55</v>
      </c>
      <c r="R297" s="20"/>
      <c r="S297" s="19" t="s">
        <v>33</v>
      </c>
    </row>
    <row r="298" spans="2:19" x14ac:dyDescent="0.3">
      <c r="B298" s="19">
        <v>12</v>
      </c>
      <c r="C298" s="19">
        <v>1</v>
      </c>
      <c r="D298" s="19" t="s">
        <v>85</v>
      </c>
      <c r="E298" s="19" t="s">
        <v>361</v>
      </c>
      <c r="F298" s="19" t="s">
        <v>134</v>
      </c>
      <c r="G298" s="19" t="s">
        <v>98</v>
      </c>
      <c r="H298" s="19">
        <v>3</v>
      </c>
      <c r="I298" s="19">
        <v>2.5</v>
      </c>
      <c r="J298" s="19">
        <v>0</v>
      </c>
      <c r="K298" s="19">
        <v>0</v>
      </c>
      <c r="L298" s="19">
        <v>0</v>
      </c>
      <c r="M298" s="19">
        <v>2</v>
      </c>
      <c r="N298" s="19"/>
      <c r="O298" s="5">
        <v>105.65</v>
      </c>
      <c r="P298" s="5">
        <v>0</v>
      </c>
      <c r="Q298" s="5">
        <f t="shared" si="4"/>
        <v>105.65</v>
      </c>
      <c r="R298" s="20"/>
      <c r="S298" s="19" t="s">
        <v>33</v>
      </c>
    </row>
    <row r="299" spans="2:19" x14ac:dyDescent="0.3">
      <c r="B299" s="19">
        <v>12</v>
      </c>
      <c r="C299" s="19">
        <v>1</v>
      </c>
      <c r="D299" s="19" t="s">
        <v>85</v>
      </c>
      <c r="E299" s="19" t="s">
        <v>362</v>
      </c>
      <c r="F299" s="19" t="s">
        <v>183</v>
      </c>
      <c r="G299" s="19" t="s">
        <v>98</v>
      </c>
      <c r="H299" s="19">
        <v>2</v>
      </c>
      <c r="I299" s="19">
        <v>3.5</v>
      </c>
      <c r="J299" s="19">
        <v>1</v>
      </c>
      <c r="K299" s="19">
        <v>0</v>
      </c>
      <c r="L299" s="19">
        <v>0</v>
      </c>
      <c r="M299" s="19">
        <v>2</v>
      </c>
      <c r="N299" s="19">
        <v>1</v>
      </c>
      <c r="O299" s="5">
        <v>105.15</v>
      </c>
      <c r="P299" s="5">
        <v>0</v>
      </c>
      <c r="Q299" s="5">
        <f t="shared" si="4"/>
        <v>105.15</v>
      </c>
      <c r="R299" s="20"/>
      <c r="S299" s="19" t="s">
        <v>44</v>
      </c>
    </row>
    <row r="300" spans="2:19" x14ac:dyDescent="0.3">
      <c r="B300" s="19">
        <v>12</v>
      </c>
      <c r="C300" s="19">
        <v>1</v>
      </c>
      <c r="D300" s="19" t="s">
        <v>101</v>
      </c>
      <c r="E300" s="19" t="s">
        <v>363</v>
      </c>
      <c r="F300" s="19" t="s">
        <v>103</v>
      </c>
      <c r="G300" s="19" t="s">
        <v>104</v>
      </c>
      <c r="H300" s="19">
        <v>3</v>
      </c>
      <c r="I300" s="19">
        <v>3.5</v>
      </c>
      <c r="J300" s="19">
        <v>0</v>
      </c>
      <c r="K300" s="19">
        <v>0</v>
      </c>
      <c r="L300" s="19">
        <v>0</v>
      </c>
      <c r="M300" s="19">
        <v>2</v>
      </c>
      <c r="N300" s="19"/>
      <c r="O300" s="5">
        <v>117.25</v>
      </c>
      <c r="P300" s="5">
        <v>24.75</v>
      </c>
      <c r="Q300" s="5">
        <f t="shared" si="4"/>
        <v>142</v>
      </c>
      <c r="R300" s="20"/>
      <c r="S300" s="19" t="s">
        <v>33</v>
      </c>
    </row>
    <row r="301" spans="2:19" x14ac:dyDescent="0.3">
      <c r="B301" s="19">
        <v>12</v>
      </c>
      <c r="C301" s="19">
        <v>1</v>
      </c>
      <c r="D301" s="19" t="s">
        <v>101</v>
      </c>
      <c r="E301" s="19" t="s">
        <v>364</v>
      </c>
      <c r="F301" s="19" t="s">
        <v>106</v>
      </c>
      <c r="G301" s="19" t="s">
        <v>93</v>
      </c>
      <c r="H301" s="19">
        <v>1</v>
      </c>
      <c r="I301" s="19">
        <v>2</v>
      </c>
      <c r="J301" s="19">
        <v>1</v>
      </c>
      <c r="K301" s="19">
        <v>0</v>
      </c>
      <c r="L301" s="19">
        <v>0</v>
      </c>
      <c r="M301" s="19">
        <v>2</v>
      </c>
      <c r="N301" s="19">
        <v>1</v>
      </c>
      <c r="O301" s="5">
        <v>87.55</v>
      </c>
      <c r="P301" s="5">
        <v>0</v>
      </c>
      <c r="Q301" s="5">
        <f t="shared" si="4"/>
        <v>87.55</v>
      </c>
      <c r="R301" s="20"/>
      <c r="S301" s="19" t="s">
        <v>33</v>
      </c>
    </row>
    <row r="302" spans="2:19" x14ac:dyDescent="0.3">
      <c r="B302" s="19">
        <v>12</v>
      </c>
      <c r="C302" s="19">
        <v>1</v>
      </c>
      <c r="D302" s="19" t="s">
        <v>101</v>
      </c>
      <c r="E302" s="19" t="s">
        <v>365</v>
      </c>
      <c r="F302" s="19" t="s">
        <v>108</v>
      </c>
      <c r="G302" s="19" t="s">
        <v>88</v>
      </c>
      <c r="H302" s="19">
        <v>3</v>
      </c>
      <c r="I302" s="19">
        <v>3.5</v>
      </c>
      <c r="J302" s="19">
        <v>0</v>
      </c>
      <c r="K302" s="19">
        <v>0</v>
      </c>
      <c r="L302" s="19">
        <v>0</v>
      </c>
      <c r="M302" s="19">
        <v>2</v>
      </c>
      <c r="N302" s="19"/>
      <c r="O302" s="5">
        <v>124.9</v>
      </c>
      <c r="P302" s="5">
        <v>0</v>
      </c>
      <c r="Q302" s="5">
        <f t="shared" si="4"/>
        <v>124.9</v>
      </c>
      <c r="R302" s="20"/>
      <c r="S302" s="19" t="s">
        <v>33</v>
      </c>
    </row>
    <row r="303" spans="2:19" x14ac:dyDescent="0.3">
      <c r="B303" s="19">
        <v>12</v>
      </c>
      <c r="C303" s="19">
        <v>1</v>
      </c>
      <c r="D303" s="19" t="s">
        <v>101</v>
      </c>
      <c r="E303" s="19" t="s">
        <v>366</v>
      </c>
      <c r="F303" s="19" t="s">
        <v>113</v>
      </c>
      <c r="G303" s="19" t="s">
        <v>23</v>
      </c>
      <c r="H303" s="19">
        <v>1</v>
      </c>
      <c r="I303" s="19">
        <v>1</v>
      </c>
      <c r="J303" s="19">
        <v>0</v>
      </c>
      <c r="K303" s="19">
        <v>0</v>
      </c>
      <c r="L303" s="19">
        <v>0</v>
      </c>
      <c r="M303" s="19">
        <v>1</v>
      </c>
      <c r="N303" s="19">
        <v>1</v>
      </c>
      <c r="O303" s="5">
        <v>58.62</v>
      </c>
      <c r="P303" s="5">
        <v>8.8000000000000007</v>
      </c>
      <c r="Q303" s="5">
        <f t="shared" si="4"/>
        <v>67.42</v>
      </c>
      <c r="R303" s="20"/>
      <c r="S303" s="19" t="s">
        <v>33</v>
      </c>
    </row>
    <row r="304" spans="2:19" x14ac:dyDescent="0.3">
      <c r="B304" s="19">
        <v>12</v>
      </c>
      <c r="C304" s="19">
        <v>1</v>
      </c>
      <c r="D304" s="19" t="s">
        <v>101</v>
      </c>
      <c r="E304" s="19" t="s">
        <v>367</v>
      </c>
      <c r="F304" s="19" t="s">
        <v>115</v>
      </c>
      <c r="G304" s="19" t="s">
        <v>23</v>
      </c>
      <c r="H304" s="19">
        <v>2</v>
      </c>
      <c r="I304" s="19">
        <v>2.5</v>
      </c>
      <c r="J304" s="19">
        <v>0</v>
      </c>
      <c r="K304" s="19">
        <v>1</v>
      </c>
      <c r="L304" s="19">
        <v>0</v>
      </c>
      <c r="M304" s="19">
        <v>2</v>
      </c>
      <c r="N304" s="19"/>
      <c r="O304" s="5">
        <v>105.3</v>
      </c>
      <c r="P304" s="5">
        <v>11.7</v>
      </c>
      <c r="Q304" s="5">
        <f t="shared" si="4"/>
        <v>117</v>
      </c>
      <c r="R304" s="20"/>
      <c r="S304" s="19" t="s">
        <v>33</v>
      </c>
    </row>
    <row r="305" spans="2:19" x14ac:dyDescent="0.3">
      <c r="B305" s="19">
        <v>12</v>
      </c>
      <c r="C305" s="19">
        <v>2</v>
      </c>
      <c r="D305" s="19" t="s">
        <v>116</v>
      </c>
      <c r="E305" s="19" t="s">
        <v>368</v>
      </c>
      <c r="F305" s="19" t="s">
        <v>177</v>
      </c>
      <c r="G305" s="19" t="s">
        <v>88</v>
      </c>
      <c r="H305" s="19">
        <v>3</v>
      </c>
      <c r="I305" s="19">
        <v>3</v>
      </c>
      <c r="J305" s="19">
        <v>0</v>
      </c>
      <c r="K305" s="19">
        <v>0</v>
      </c>
      <c r="L305" s="19">
        <v>0</v>
      </c>
      <c r="M305" s="19">
        <v>2</v>
      </c>
      <c r="N305" s="19"/>
      <c r="O305" s="5">
        <v>124.9</v>
      </c>
      <c r="P305" s="5">
        <v>17.100000000000001</v>
      </c>
      <c r="Q305" s="5">
        <f t="shared" si="4"/>
        <v>142</v>
      </c>
      <c r="R305" s="20"/>
      <c r="S305" s="19" t="s">
        <v>33</v>
      </c>
    </row>
    <row r="306" spans="2:19" x14ac:dyDescent="0.3">
      <c r="B306" s="19">
        <v>12</v>
      </c>
      <c r="C306" s="19">
        <v>2</v>
      </c>
      <c r="D306" s="19" t="s">
        <v>116</v>
      </c>
      <c r="E306" s="19" t="s">
        <v>369</v>
      </c>
      <c r="F306" s="19" t="s">
        <v>90</v>
      </c>
      <c r="G306" s="19" t="s">
        <v>88</v>
      </c>
      <c r="H306" s="19">
        <v>3</v>
      </c>
      <c r="I306" s="19">
        <v>3.5</v>
      </c>
      <c r="J306" s="19">
        <v>0</v>
      </c>
      <c r="K306" s="19">
        <v>0</v>
      </c>
      <c r="L306" s="19">
        <v>0</v>
      </c>
      <c r="M306" s="19">
        <v>2</v>
      </c>
      <c r="N306" s="19"/>
      <c r="O306" s="5">
        <v>124.9</v>
      </c>
      <c r="P306" s="5">
        <v>13.05</v>
      </c>
      <c r="Q306" s="5">
        <f t="shared" si="4"/>
        <v>137.95000000000002</v>
      </c>
      <c r="R306" s="20"/>
      <c r="S306" s="19" t="s">
        <v>33</v>
      </c>
    </row>
    <row r="307" spans="2:19" x14ac:dyDescent="0.3">
      <c r="B307" s="19">
        <v>12</v>
      </c>
      <c r="C307" s="19">
        <v>2</v>
      </c>
      <c r="D307" s="19" t="s">
        <v>116</v>
      </c>
      <c r="E307" s="19" t="s">
        <v>370</v>
      </c>
      <c r="F307" s="19" t="s">
        <v>92</v>
      </c>
      <c r="G307" s="19" t="s">
        <v>93</v>
      </c>
      <c r="H307" s="19">
        <v>1</v>
      </c>
      <c r="I307" s="19">
        <v>2</v>
      </c>
      <c r="J307" s="19">
        <v>1</v>
      </c>
      <c r="K307" s="19">
        <v>0</v>
      </c>
      <c r="L307" s="19">
        <v>0</v>
      </c>
      <c r="M307" s="19">
        <v>2</v>
      </c>
      <c r="N307" s="19">
        <v>1</v>
      </c>
      <c r="O307" s="5">
        <v>87.55</v>
      </c>
      <c r="P307" s="5">
        <v>9.9</v>
      </c>
      <c r="Q307" s="5">
        <f t="shared" si="4"/>
        <v>97.45</v>
      </c>
      <c r="R307" s="20"/>
      <c r="S307" s="19" t="s">
        <v>33</v>
      </c>
    </row>
    <row r="308" spans="2:19" x14ac:dyDescent="0.3">
      <c r="B308" s="19">
        <v>12</v>
      </c>
      <c r="C308" s="19">
        <v>2</v>
      </c>
      <c r="D308" s="19" t="s">
        <v>116</v>
      </c>
      <c r="E308" s="19" t="s">
        <v>371</v>
      </c>
      <c r="F308" s="19" t="s">
        <v>95</v>
      </c>
      <c r="G308" s="19" t="s">
        <v>93</v>
      </c>
      <c r="H308" s="19">
        <v>1</v>
      </c>
      <c r="I308" s="19">
        <v>2</v>
      </c>
      <c r="J308" s="19">
        <v>1</v>
      </c>
      <c r="K308" s="19">
        <v>0</v>
      </c>
      <c r="L308" s="19">
        <v>0</v>
      </c>
      <c r="M308" s="19">
        <v>2</v>
      </c>
      <c r="N308" s="19">
        <v>1</v>
      </c>
      <c r="O308" s="5">
        <v>77.849999999999994</v>
      </c>
      <c r="P308" s="5">
        <v>9.6999999999999993</v>
      </c>
      <c r="Q308" s="5">
        <f t="shared" si="4"/>
        <v>87.55</v>
      </c>
      <c r="R308" s="20"/>
      <c r="S308" s="19" t="s">
        <v>44</v>
      </c>
    </row>
    <row r="309" spans="2:19" x14ac:dyDescent="0.3">
      <c r="B309" s="19">
        <v>12</v>
      </c>
      <c r="C309" s="19">
        <v>2</v>
      </c>
      <c r="D309" s="19" t="s">
        <v>116</v>
      </c>
      <c r="E309" s="19" t="s">
        <v>372</v>
      </c>
      <c r="F309" s="19" t="s">
        <v>134</v>
      </c>
      <c r="G309" s="19" t="s">
        <v>98</v>
      </c>
      <c r="H309" s="19">
        <v>3</v>
      </c>
      <c r="I309" s="19">
        <v>2.5</v>
      </c>
      <c r="J309" s="19">
        <v>0</v>
      </c>
      <c r="K309" s="19">
        <v>0</v>
      </c>
      <c r="L309" s="19">
        <v>0</v>
      </c>
      <c r="M309" s="19">
        <v>2</v>
      </c>
      <c r="N309" s="19">
        <v>1</v>
      </c>
      <c r="O309" s="5">
        <v>105.65</v>
      </c>
      <c r="P309" s="5">
        <v>0</v>
      </c>
      <c r="Q309" s="5">
        <f t="shared" si="4"/>
        <v>105.65</v>
      </c>
      <c r="R309" s="20"/>
      <c r="S309" s="19" t="s">
        <v>33</v>
      </c>
    </row>
    <row r="310" spans="2:19" x14ac:dyDescent="0.3">
      <c r="B310" s="19">
        <v>12</v>
      </c>
      <c r="C310" s="19">
        <v>2</v>
      </c>
      <c r="D310" s="19" t="s">
        <v>116</v>
      </c>
      <c r="E310" s="19" t="s">
        <v>373</v>
      </c>
      <c r="F310" s="19" t="s">
        <v>183</v>
      </c>
      <c r="G310" s="19" t="s">
        <v>98</v>
      </c>
      <c r="H310" s="19">
        <v>2</v>
      </c>
      <c r="I310" s="19">
        <v>3.5</v>
      </c>
      <c r="J310" s="19">
        <v>1</v>
      </c>
      <c r="K310" s="19">
        <v>0</v>
      </c>
      <c r="L310" s="19">
        <v>0</v>
      </c>
      <c r="M310" s="19">
        <v>2</v>
      </c>
      <c r="N310" s="19"/>
      <c r="O310" s="5">
        <v>105.15</v>
      </c>
      <c r="P310" s="5">
        <v>0</v>
      </c>
      <c r="Q310" s="5">
        <f t="shared" si="4"/>
        <v>105.15</v>
      </c>
      <c r="R310" s="20"/>
      <c r="S310" s="19" t="s">
        <v>33</v>
      </c>
    </row>
    <row r="311" spans="2:19" x14ac:dyDescent="0.3">
      <c r="B311" s="19">
        <v>12</v>
      </c>
      <c r="C311" s="19">
        <v>2</v>
      </c>
      <c r="D311" s="19" t="s">
        <v>20</v>
      </c>
      <c r="E311" s="19" t="s">
        <v>374</v>
      </c>
      <c r="F311" s="19" t="s">
        <v>103</v>
      </c>
      <c r="G311" s="19" t="s">
        <v>104</v>
      </c>
      <c r="H311" s="19">
        <v>3</v>
      </c>
      <c r="I311" s="19">
        <v>3.5</v>
      </c>
      <c r="J311" s="19">
        <v>0</v>
      </c>
      <c r="K311" s="19">
        <v>0</v>
      </c>
      <c r="L311" s="19">
        <v>0</v>
      </c>
      <c r="M311" s="19">
        <v>2</v>
      </c>
      <c r="N311" s="19"/>
      <c r="O311" s="5">
        <v>117.25</v>
      </c>
      <c r="P311" s="5">
        <v>24.75</v>
      </c>
      <c r="Q311" s="5">
        <f t="shared" si="4"/>
        <v>142</v>
      </c>
      <c r="R311" s="20"/>
      <c r="S311" s="19" t="s">
        <v>44</v>
      </c>
    </row>
    <row r="312" spans="2:19" x14ac:dyDescent="0.3">
      <c r="B312" s="19">
        <v>12</v>
      </c>
      <c r="C312" s="19">
        <v>2</v>
      </c>
      <c r="D312" s="19" t="s">
        <v>20</v>
      </c>
      <c r="E312" s="19" t="s">
        <v>375</v>
      </c>
      <c r="F312" s="19" t="s">
        <v>106</v>
      </c>
      <c r="G312" s="19" t="s">
        <v>93</v>
      </c>
      <c r="H312" s="19">
        <v>1</v>
      </c>
      <c r="I312" s="19">
        <v>2</v>
      </c>
      <c r="J312" s="19">
        <v>1</v>
      </c>
      <c r="K312" s="19">
        <v>0</v>
      </c>
      <c r="L312" s="19">
        <v>0</v>
      </c>
      <c r="M312" s="19">
        <v>2</v>
      </c>
      <c r="N312" s="19">
        <v>1</v>
      </c>
      <c r="O312" s="5">
        <v>87.55</v>
      </c>
      <c r="P312" s="5">
        <v>0</v>
      </c>
      <c r="Q312" s="5">
        <f t="shared" si="4"/>
        <v>87.55</v>
      </c>
      <c r="R312" s="20"/>
      <c r="S312" s="19" t="s">
        <v>33</v>
      </c>
    </row>
    <row r="313" spans="2:19" x14ac:dyDescent="0.3">
      <c r="B313" s="19">
        <v>12</v>
      </c>
      <c r="C313" s="19">
        <v>2</v>
      </c>
      <c r="D313" s="19" t="s">
        <v>20</v>
      </c>
      <c r="E313" s="19" t="s">
        <v>376</v>
      </c>
      <c r="F313" s="19" t="s">
        <v>108</v>
      </c>
      <c r="G313" s="19" t="s">
        <v>88</v>
      </c>
      <c r="H313" s="19">
        <v>3</v>
      </c>
      <c r="I313" s="19">
        <v>3.5</v>
      </c>
      <c r="J313" s="19">
        <v>0</v>
      </c>
      <c r="K313" s="19">
        <v>0</v>
      </c>
      <c r="L313" s="19">
        <v>0</v>
      </c>
      <c r="M313" s="19">
        <v>2</v>
      </c>
      <c r="N313" s="19">
        <v>1</v>
      </c>
      <c r="O313" s="5">
        <v>124.9</v>
      </c>
      <c r="P313" s="5">
        <v>0</v>
      </c>
      <c r="Q313" s="5">
        <f t="shared" si="4"/>
        <v>124.9</v>
      </c>
      <c r="R313" s="20"/>
      <c r="S313" s="19" t="s">
        <v>33</v>
      </c>
    </row>
    <row r="314" spans="2:19" x14ac:dyDescent="0.3">
      <c r="B314" s="19">
        <v>12</v>
      </c>
      <c r="C314" s="19">
        <v>2</v>
      </c>
      <c r="D314" s="19" t="s">
        <v>20</v>
      </c>
      <c r="E314" s="19" t="s">
        <v>377</v>
      </c>
      <c r="F314" s="19" t="s">
        <v>113</v>
      </c>
      <c r="G314" s="19" t="s">
        <v>23</v>
      </c>
      <c r="H314" s="19">
        <v>1</v>
      </c>
      <c r="I314" s="19">
        <v>1</v>
      </c>
      <c r="J314" s="19">
        <v>0</v>
      </c>
      <c r="K314" s="19">
        <v>0</v>
      </c>
      <c r="L314" s="19">
        <v>0</v>
      </c>
      <c r="M314" s="19">
        <v>1</v>
      </c>
      <c r="N314" s="19"/>
      <c r="O314" s="5">
        <v>58.62</v>
      </c>
      <c r="P314" s="5">
        <v>8.8000000000000007</v>
      </c>
      <c r="Q314" s="5">
        <f t="shared" ref="Q314:Q377" si="5">O314+P314</f>
        <v>67.42</v>
      </c>
      <c r="R314" s="20"/>
      <c r="S314" s="19" t="s">
        <v>44</v>
      </c>
    </row>
    <row r="315" spans="2:19" ht="15" thickBot="1" x14ac:dyDescent="0.35">
      <c r="B315" s="21">
        <v>12</v>
      </c>
      <c r="C315" s="21">
        <v>2</v>
      </c>
      <c r="D315" s="21" t="s">
        <v>20</v>
      </c>
      <c r="E315" s="21" t="s">
        <v>378</v>
      </c>
      <c r="F315" s="21" t="s">
        <v>115</v>
      </c>
      <c r="G315" s="21" t="s">
        <v>23</v>
      </c>
      <c r="H315" s="21">
        <v>2</v>
      </c>
      <c r="I315" s="21">
        <v>2.5</v>
      </c>
      <c r="J315" s="21">
        <v>0</v>
      </c>
      <c r="K315" s="21">
        <v>1</v>
      </c>
      <c r="L315" s="21">
        <v>0</v>
      </c>
      <c r="M315" s="21">
        <v>2</v>
      </c>
      <c r="N315" s="21">
        <v>1</v>
      </c>
      <c r="O315" s="8">
        <v>105.3</v>
      </c>
      <c r="P315" s="8">
        <v>11.7</v>
      </c>
      <c r="Q315" s="8">
        <f t="shared" si="5"/>
        <v>117</v>
      </c>
      <c r="R315" s="22"/>
      <c r="S315" s="21" t="s">
        <v>33</v>
      </c>
    </row>
    <row r="316" spans="2:19" x14ac:dyDescent="0.3">
      <c r="B316" s="23">
        <v>13</v>
      </c>
      <c r="C316" s="23">
        <v>1</v>
      </c>
      <c r="D316" s="23" t="s">
        <v>85</v>
      </c>
      <c r="E316" s="23" t="s">
        <v>379</v>
      </c>
      <c r="F316" s="23" t="s">
        <v>380</v>
      </c>
      <c r="G316" s="23" t="s">
        <v>98</v>
      </c>
      <c r="H316" s="23">
        <v>2</v>
      </c>
      <c r="I316" s="23">
        <v>2</v>
      </c>
      <c r="J316" s="23">
        <v>0</v>
      </c>
      <c r="K316" s="23">
        <v>0</v>
      </c>
      <c r="L316" s="23">
        <v>0</v>
      </c>
      <c r="M316" s="23">
        <v>2</v>
      </c>
      <c r="N316" s="23"/>
      <c r="O316" s="12">
        <v>84.05</v>
      </c>
      <c r="P316" s="12">
        <v>0</v>
      </c>
      <c r="Q316" s="12">
        <f t="shared" si="5"/>
        <v>84.05</v>
      </c>
      <c r="R316" s="24">
        <f>'[1]CALCULO AL 2-05-23'!AA333</f>
        <v>5804573.2040825626</v>
      </c>
      <c r="S316" s="23" t="s">
        <v>24</v>
      </c>
    </row>
    <row r="317" spans="2:19" x14ac:dyDescent="0.3">
      <c r="B317" s="23">
        <v>13</v>
      </c>
      <c r="C317" s="23">
        <v>1</v>
      </c>
      <c r="D317" s="23" t="s">
        <v>85</v>
      </c>
      <c r="E317" s="23" t="s">
        <v>381</v>
      </c>
      <c r="F317" s="23" t="s">
        <v>382</v>
      </c>
      <c r="G317" s="23" t="s">
        <v>88</v>
      </c>
      <c r="H317" s="23">
        <v>2</v>
      </c>
      <c r="I317" s="23">
        <v>2</v>
      </c>
      <c r="J317" s="23">
        <v>0</v>
      </c>
      <c r="K317" s="23">
        <v>0</v>
      </c>
      <c r="L317" s="23">
        <v>0</v>
      </c>
      <c r="M317" s="23">
        <v>2</v>
      </c>
      <c r="N317" s="23"/>
      <c r="O317" s="12">
        <v>86.4</v>
      </c>
      <c r="P317" s="12">
        <v>14.2</v>
      </c>
      <c r="Q317" s="12">
        <f t="shared" si="5"/>
        <v>100.60000000000001</v>
      </c>
      <c r="R317" s="24">
        <f>'[1]CALCULO AL 2-05-23'!AA334</f>
        <v>6429737.786778586</v>
      </c>
      <c r="S317" s="23" t="s">
        <v>24</v>
      </c>
    </row>
    <row r="318" spans="2:19" x14ac:dyDescent="0.3">
      <c r="B318" s="23">
        <v>13</v>
      </c>
      <c r="C318" s="23">
        <v>1</v>
      </c>
      <c r="D318" s="23" t="s">
        <v>85</v>
      </c>
      <c r="E318" s="23" t="s">
        <v>383</v>
      </c>
      <c r="F318" s="23" t="s">
        <v>384</v>
      </c>
      <c r="G318" s="23" t="s">
        <v>88</v>
      </c>
      <c r="H318" s="23">
        <v>1</v>
      </c>
      <c r="I318" s="23">
        <v>1</v>
      </c>
      <c r="J318" s="23">
        <v>0</v>
      </c>
      <c r="K318" s="23">
        <v>0</v>
      </c>
      <c r="L318" s="23">
        <v>0</v>
      </c>
      <c r="M318" s="23">
        <v>1</v>
      </c>
      <c r="N318" s="23">
        <v>1</v>
      </c>
      <c r="O318" s="12">
        <v>60</v>
      </c>
      <c r="P318" s="12">
        <v>6.95</v>
      </c>
      <c r="Q318" s="12">
        <f t="shared" si="5"/>
        <v>66.95</v>
      </c>
      <c r="R318" s="24"/>
      <c r="S318" s="23" t="s">
        <v>44</v>
      </c>
    </row>
    <row r="319" spans="2:19" x14ac:dyDescent="0.3">
      <c r="B319" s="23">
        <v>13</v>
      </c>
      <c r="C319" s="23">
        <v>1</v>
      </c>
      <c r="D319" s="23" t="s">
        <v>85</v>
      </c>
      <c r="E319" s="23" t="s">
        <v>385</v>
      </c>
      <c r="F319" s="23" t="s">
        <v>386</v>
      </c>
      <c r="G319" s="23" t="s">
        <v>88</v>
      </c>
      <c r="H319" s="23">
        <v>2</v>
      </c>
      <c r="I319" s="23">
        <v>2</v>
      </c>
      <c r="J319" s="23">
        <v>0</v>
      </c>
      <c r="K319" s="23">
        <v>0</v>
      </c>
      <c r="L319" s="23">
        <v>0</v>
      </c>
      <c r="M319" s="23">
        <v>2</v>
      </c>
      <c r="N319" s="23">
        <v>1</v>
      </c>
      <c r="O319" s="12">
        <v>83.17</v>
      </c>
      <c r="P319" s="12">
        <v>8.75</v>
      </c>
      <c r="Q319" s="12">
        <f t="shared" si="5"/>
        <v>91.92</v>
      </c>
      <c r="R319" s="24"/>
      <c r="S319" s="23" t="s">
        <v>44</v>
      </c>
    </row>
    <row r="320" spans="2:19" x14ac:dyDescent="0.3">
      <c r="B320" s="23">
        <v>13</v>
      </c>
      <c r="C320" s="23">
        <v>1</v>
      </c>
      <c r="D320" s="23" t="s">
        <v>85</v>
      </c>
      <c r="E320" s="23" t="s">
        <v>387</v>
      </c>
      <c r="F320" s="23" t="s">
        <v>388</v>
      </c>
      <c r="G320" s="23" t="s">
        <v>93</v>
      </c>
      <c r="H320" s="23">
        <v>1</v>
      </c>
      <c r="I320" s="23">
        <v>2</v>
      </c>
      <c r="J320" s="23">
        <v>1</v>
      </c>
      <c r="K320" s="23">
        <v>0</v>
      </c>
      <c r="L320" s="23">
        <v>0</v>
      </c>
      <c r="M320" s="23">
        <v>2</v>
      </c>
      <c r="N320" s="23"/>
      <c r="O320" s="12">
        <v>75.88</v>
      </c>
      <c r="P320" s="12">
        <v>8.75</v>
      </c>
      <c r="Q320" s="12">
        <f t="shared" si="5"/>
        <v>84.63</v>
      </c>
      <c r="R320" s="24">
        <f>'[1]CALCULO AL 2-05-23'!AA337</f>
        <v>5678054.155224991</v>
      </c>
      <c r="S320" s="23" t="s">
        <v>24</v>
      </c>
    </row>
    <row r="321" spans="2:19" x14ac:dyDescent="0.3">
      <c r="B321" s="23">
        <v>13</v>
      </c>
      <c r="C321" s="23">
        <v>1</v>
      </c>
      <c r="D321" s="23" t="s">
        <v>85</v>
      </c>
      <c r="E321" s="23" t="s">
        <v>389</v>
      </c>
      <c r="F321" s="23" t="s">
        <v>384</v>
      </c>
      <c r="G321" s="23" t="s">
        <v>93</v>
      </c>
      <c r="H321" s="23">
        <v>1</v>
      </c>
      <c r="I321" s="23">
        <v>1</v>
      </c>
      <c r="J321" s="23">
        <v>0</v>
      </c>
      <c r="K321" s="23">
        <v>0</v>
      </c>
      <c r="L321" s="23">
        <v>0</v>
      </c>
      <c r="M321" s="23">
        <v>1</v>
      </c>
      <c r="N321" s="23">
        <v>1</v>
      </c>
      <c r="O321" s="12">
        <v>60</v>
      </c>
      <c r="P321" s="12">
        <v>6.95</v>
      </c>
      <c r="Q321" s="12">
        <f t="shared" si="5"/>
        <v>66.95</v>
      </c>
      <c r="R321" s="24">
        <f>'[1]CALCULO AL 2-05-23'!AA338</f>
        <v>4573153.9511689795</v>
      </c>
      <c r="S321" s="23" t="s">
        <v>24</v>
      </c>
    </row>
    <row r="322" spans="2:19" x14ac:dyDescent="0.3">
      <c r="B322" s="23">
        <v>13</v>
      </c>
      <c r="C322" s="23">
        <v>1</v>
      </c>
      <c r="D322" s="23" t="s">
        <v>85</v>
      </c>
      <c r="E322" s="23" t="s">
        <v>390</v>
      </c>
      <c r="F322" s="23" t="s">
        <v>391</v>
      </c>
      <c r="G322" s="23" t="s">
        <v>93</v>
      </c>
      <c r="H322" s="23">
        <v>2</v>
      </c>
      <c r="I322" s="23">
        <v>2</v>
      </c>
      <c r="J322" s="23">
        <v>0</v>
      </c>
      <c r="K322" s="23">
        <v>0</v>
      </c>
      <c r="L322" s="23">
        <v>0</v>
      </c>
      <c r="M322" s="23">
        <v>2</v>
      </c>
      <c r="N322" s="23">
        <v>1</v>
      </c>
      <c r="O322" s="12">
        <v>86.4</v>
      </c>
      <c r="P322" s="12">
        <v>23.95</v>
      </c>
      <c r="Q322" s="12">
        <f t="shared" si="5"/>
        <v>110.35000000000001</v>
      </c>
      <c r="R322" s="24"/>
      <c r="S322" s="23" t="s">
        <v>44</v>
      </c>
    </row>
    <row r="323" spans="2:19" x14ac:dyDescent="0.3">
      <c r="B323" s="23">
        <v>13</v>
      </c>
      <c r="C323" s="23">
        <v>1</v>
      </c>
      <c r="D323" s="23" t="s">
        <v>85</v>
      </c>
      <c r="E323" s="23" t="s">
        <v>392</v>
      </c>
      <c r="F323" s="23" t="s">
        <v>393</v>
      </c>
      <c r="G323" s="23" t="s">
        <v>98</v>
      </c>
      <c r="H323" s="23">
        <v>2</v>
      </c>
      <c r="I323" s="23">
        <v>2</v>
      </c>
      <c r="J323" s="23">
        <v>0</v>
      </c>
      <c r="K323" s="23">
        <v>0</v>
      </c>
      <c r="L323" s="23">
        <v>0</v>
      </c>
      <c r="M323" s="23">
        <v>2</v>
      </c>
      <c r="N323" s="23">
        <v>1</v>
      </c>
      <c r="O323" s="12">
        <v>84.05</v>
      </c>
      <c r="P323" s="12">
        <v>5.9</v>
      </c>
      <c r="Q323" s="12">
        <f t="shared" si="5"/>
        <v>89.95</v>
      </c>
      <c r="R323" s="24"/>
      <c r="S323" s="23" t="s">
        <v>44</v>
      </c>
    </row>
    <row r="324" spans="2:19" x14ac:dyDescent="0.3">
      <c r="B324" s="23">
        <v>13</v>
      </c>
      <c r="C324" s="23">
        <v>1</v>
      </c>
      <c r="D324" s="23" t="s">
        <v>101</v>
      </c>
      <c r="E324" s="23" t="s">
        <v>394</v>
      </c>
      <c r="F324" s="23" t="s">
        <v>395</v>
      </c>
      <c r="G324" s="23" t="s">
        <v>23</v>
      </c>
      <c r="H324" s="23">
        <v>2</v>
      </c>
      <c r="I324" s="23">
        <v>2</v>
      </c>
      <c r="J324" s="23">
        <v>0</v>
      </c>
      <c r="K324" s="23">
        <v>0</v>
      </c>
      <c r="L324" s="23">
        <v>0</v>
      </c>
      <c r="M324" s="23">
        <v>2</v>
      </c>
      <c r="N324" s="23"/>
      <c r="O324" s="12">
        <v>80.7</v>
      </c>
      <c r="P324" s="12">
        <v>0</v>
      </c>
      <c r="Q324" s="12">
        <f t="shared" si="5"/>
        <v>80.7</v>
      </c>
      <c r="R324" s="24">
        <f>'[1]CALCULO AL 2-05-23'!AA341</f>
        <v>5461113.3431827333</v>
      </c>
      <c r="S324" s="23" t="s">
        <v>24</v>
      </c>
    </row>
    <row r="325" spans="2:19" x14ac:dyDescent="0.3">
      <c r="B325" s="23">
        <v>13</v>
      </c>
      <c r="C325" s="23">
        <v>1</v>
      </c>
      <c r="D325" s="23" t="s">
        <v>101</v>
      </c>
      <c r="E325" s="23" t="s">
        <v>396</v>
      </c>
      <c r="F325" s="23" t="s">
        <v>397</v>
      </c>
      <c r="G325" s="23" t="s">
        <v>104</v>
      </c>
      <c r="H325" s="23">
        <v>2</v>
      </c>
      <c r="I325" s="23">
        <v>2</v>
      </c>
      <c r="J325" s="23">
        <v>0</v>
      </c>
      <c r="K325" s="23">
        <v>0</v>
      </c>
      <c r="L325" s="23">
        <v>0</v>
      </c>
      <c r="M325" s="23">
        <v>2</v>
      </c>
      <c r="N325" s="23">
        <v>1</v>
      </c>
      <c r="O325" s="12">
        <v>85</v>
      </c>
      <c r="P325" s="12">
        <v>21.4</v>
      </c>
      <c r="Q325" s="12">
        <f t="shared" si="5"/>
        <v>106.4</v>
      </c>
      <c r="R325" s="24">
        <f>'[1]CALCULO AL 2-05-23'!AA342</f>
        <v>6817636.3136237403</v>
      </c>
      <c r="S325" s="23" t="s">
        <v>24</v>
      </c>
    </row>
    <row r="326" spans="2:19" x14ac:dyDescent="0.3">
      <c r="B326" s="23">
        <v>13</v>
      </c>
      <c r="C326" s="23">
        <v>1</v>
      </c>
      <c r="D326" s="23" t="s">
        <v>101</v>
      </c>
      <c r="E326" s="23" t="s">
        <v>398</v>
      </c>
      <c r="F326" s="23" t="s">
        <v>399</v>
      </c>
      <c r="G326" s="23" t="s">
        <v>93</v>
      </c>
      <c r="H326" s="23">
        <v>1</v>
      </c>
      <c r="I326" s="23">
        <v>1</v>
      </c>
      <c r="J326" s="23">
        <v>0</v>
      </c>
      <c r="K326" s="23">
        <v>0</v>
      </c>
      <c r="L326" s="23">
        <v>0</v>
      </c>
      <c r="M326" s="23">
        <v>1</v>
      </c>
      <c r="N326" s="23">
        <v>1</v>
      </c>
      <c r="O326" s="12">
        <v>60</v>
      </c>
      <c r="P326" s="12">
        <v>0</v>
      </c>
      <c r="Q326" s="12">
        <f t="shared" si="5"/>
        <v>60</v>
      </c>
      <c r="R326" s="24">
        <f>'[1]CALCULO AL 2-05-23'!AA343</f>
        <v>4350498.8750488926</v>
      </c>
      <c r="S326" s="23" t="s">
        <v>24</v>
      </c>
    </row>
    <row r="327" spans="2:19" x14ac:dyDescent="0.3">
      <c r="B327" s="23">
        <v>13</v>
      </c>
      <c r="C327" s="23">
        <v>1</v>
      </c>
      <c r="D327" s="23" t="s">
        <v>101</v>
      </c>
      <c r="E327" s="23" t="s">
        <v>400</v>
      </c>
      <c r="F327" s="23" t="s">
        <v>401</v>
      </c>
      <c r="G327" s="23" t="s">
        <v>93</v>
      </c>
      <c r="H327" s="23">
        <v>1</v>
      </c>
      <c r="I327" s="23">
        <v>2</v>
      </c>
      <c r="J327" s="23">
        <v>1</v>
      </c>
      <c r="K327" s="23">
        <v>0</v>
      </c>
      <c r="L327" s="23">
        <v>0</v>
      </c>
      <c r="M327" s="23">
        <v>2</v>
      </c>
      <c r="N327" s="23">
        <v>1</v>
      </c>
      <c r="O327" s="12">
        <v>75.88</v>
      </c>
      <c r="P327" s="12">
        <v>0</v>
      </c>
      <c r="Q327" s="12">
        <f t="shared" si="5"/>
        <v>75.88</v>
      </c>
      <c r="R327" s="24">
        <f>'[1]CALCULO AL 2-05-23'!AA344</f>
        <v>5465990.3158747684</v>
      </c>
      <c r="S327" s="23" t="s">
        <v>24</v>
      </c>
    </row>
    <row r="328" spans="2:19" x14ac:dyDescent="0.3">
      <c r="B328" s="23">
        <v>13</v>
      </c>
      <c r="C328" s="23">
        <v>1</v>
      </c>
      <c r="D328" s="23" t="s">
        <v>101</v>
      </c>
      <c r="E328" s="23" t="s">
        <v>402</v>
      </c>
      <c r="F328" s="23" t="s">
        <v>403</v>
      </c>
      <c r="G328" s="23" t="s">
        <v>88</v>
      </c>
      <c r="H328" s="23">
        <v>2</v>
      </c>
      <c r="I328" s="23">
        <v>2</v>
      </c>
      <c r="J328" s="23">
        <v>0</v>
      </c>
      <c r="K328" s="23">
        <v>0</v>
      </c>
      <c r="L328" s="23">
        <v>0</v>
      </c>
      <c r="M328" s="23">
        <v>2</v>
      </c>
      <c r="N328" s="23"/>
      <c r="O328" s="12">
        <v>83.17</v>
      </c>
      <c r="P328" s="12">
        <v>0</v>
      </c>
      <c r="Q328" s="12">
        <f t="shared" si="5"/>
        <v>83.17</v>
      </c>
      <c r="R328" s="24">
        <f>'[1]CALCULO AL 2-05-23'!AA345</f>
        <v>5611124.1341184424</v>
      </c>
      <c r="S328" s="23" t="s">
        <v>24</v>
      </c>
    </row>
    <row r="329" spans="2:19" x14ac:dyDescent="0.3">
      <c r="B329" s="23">
        <v>13</v>
      </c>
      <c r="C329" s="23">
        <v>1</v>
      </c>
      <c r="D329" s="23" t="s">
        <v>101</v>
      </c>
      <c r="E329" s="23" t="s">
        <v>404</v>
      </c>
      <c r="F329" s="23" t="s">
        <v>399</v>
      </c>
      <c r="G329" s="23" t="s">
        <v>88</v>
      </c>
      <c r="H329" s="23">
        <v>1</v>
      </c>
      <c r="I329" s="23">
        <v>1</v>
      </c>
      <c r="J329" s="23">
        <v>0</v>
      </c>
      <c r="K329" s="23">
        <v>0</v>
      </c>
      <c r="L329" s="23">
        <v>0</v>
      </c>
      <c r="M329" s="23">
        <v>1</v>
      </c>
      <c r="N329" s="23">
        <v>1</v>
      </c>
      <c r="O329" s="12">
        <v>60</v>
      </c>
      <c r="P329" s="12">
        <v>0</v>
      </c>
      <c r="Q329" s="12">
        <f t="shared" si="5"/>
        <v>60</v>
      </c>
      <c r="R329" s="24"/>
      <c r="S329" s="23" t="s">
        <v>44</v>
      </c>
    </row>
    <row r="330" spans="2:19" x14ac:dyDescent="0.3">
      <c r="B330" s="23">
        <v>13</v>
      </c>
      <c r="C330" s="23">
        <v>1</v>
      </c>
      <c r="D330" s="23" t="s">
        <v>101</v>
      </c>
      <c r="E330" s="23" t="s">
        <v>405</v>
      </c>
      <c r="F330" s="23" t="s">
        <v>406</v>
      </c>
      <c r="G330" s="23" t="s">
        <v>88</v>
      </c>
      <c r="H330" s="23">
        <v>2</v>
      </c>
      <c r="I330" s="23">
        <v>2</v>
      </c>
      <c r="J330" s="23">
        <v>0</v>
      </c>
      <c r="K330" s="23">
        <v>0</v>
      </c>
      <c r="L330" s="23">
        <v>0</v>
      </c>
      <c r="M330" s="23">
        <v>2</v>
      </c>
      <c r="N330" s="23"/>
      <c r="O330" s="12">
        <v>85</v>
      </c>
      <c r="P330" s="12">
        <v>11.6</v>
      </c>
      <c r="Q330" s="12">
        <f t="shared" si="5"/>
        <v>96.6</v>
      </c>
      <c r="R330" s="24">
        <f>'[1]CALCULO AL 2-05-23'!AA347</f>
        <v>6436068.0453295065</v>
      </c>
      <c r="S330" s="23" t="s">
        <v>24</v>
      </c>
    </row>
    <row r="331" spans="2:19" x14ac:dyDescent="0.3">
      <c r="B331" s="23">
        <v>13</v>
      </c>
      <c r="C331" s="23">
        <v>1</v>
      </c>
      <c r="D331" s="23" t="s">
        <v>101</v>
      </c>
      <c r="E331" s="23" t="s">
        <v>407</v>
      </c>
      <c r="F331" s="23" t="s">
        <v>395</v>
      </c>
      <c r="G331" s="23" t="s">
        <v>23</v>
      </c>
      <c r="H331" s="23">
        <v>2</v>
      </c>
      <c r="I331" s="23">
        <v>2</v>
      </c>
      <c r="J331" s="23">
        <v>0</v>
      </c>
      <c r="K331" s="23">
        <v>0</v>
      </c>
      <c r="L331" s="23">
        <v>0</v>
      </c>
      <c r="M331" s="23">
        <v>2</v>
      </c>
      <c r="N331" s="23"/>
      <c r="O331" s="12">
        <v>80.7</v>
      </c>
      <c r="P331" s="12">
        <v>0</v>
      </c>
      <c r="Q331" s="12">
        <f t="shared" si="5"/>
        <v>80.7</v>
      </c>
      <c r="R331" s="24">
        <f>'[1]CALCULO AL 2-05-23'!AA348</f>
        <v>5461113.3431827333</v>
      </c>
      <c r="S331" s="23" t="s">
        <v>24</v>
      </c>
    </row>
    <row r="332" spans="2:19" x14ac:dyDescent="0.3">
      <c r="B332" s="23">
        <v>13</v>
      </c>
      <c r="C332" s="23">
        <v>2</v>
      </c>
      <c r="D332" s="23" t="s">
        <v>116</v>
      </c>
      <c r="E332" s="23" t="s">
        <v>408</v>
      </c>
      <c r="F332" s="23" t="s">
        <v>380</v>
      </c>
      <c r="G332" s="23" t="s">
        <v>98</v>
      </c>
      <c r="H332" s="23">
        <v>2</v>
      </c>
      <c r="I332" s="23">
        <v>2</v>
      </c>
      <c r="J332" s="23">
        <v>0</v>
      </c>
      <c r="K332" s="23">
        <v>0</v>
      </c>
      <c r="L332" s="23">
        <v>0</v>
      </c>
      <c r="M332" s="23">
        <v>2</v>
      </c>
      <c r="N332" s="23"/>
      <c r="O332" s="12">
        <v>84.05</v>
      </c>
      <c r="P332" s="12">
        <v>0</v>
      </c>
      <c r="Q332" s="12">
        <f t="shared" si="5"/>
        <v>84.05</v>
      </c>
      <c r="R332" s="24">
        <f>'[1]CALCULO AL 2-05-23'!AA349</f>
        <v>5698846.7420511395</v>
      </c>
      <c r="S332" s="23" t="s">
        <v>24</v>
      </c>
    </row>
    <row r="333" spans="2:19" x14ac:dyDescent="0.3">
      <c r="B333" s="23">
        <v>13</v>
      </c>
      <c r="C333" s="23">
        <v>2</v>
      </c>
      <c r="D333" s="23" t="s">
        <v>116</v>
      </c>
      <c r="E333" s="23" t="s">
        <v>409</v>
      </c>
      <c r="F333" s="23" t="s">
        <v>382</v>
      </c>
      <c r="G333" s="23" t="s">
        <v>88</v>
      </c>
      <c r="H333" s="23">
        <v>2</v>
      </c>
      <c r="I333" s="23">
        <v>2</v>
      </c>
      <c r="J333" s="23">
        <v>0</v>
      </c>
      <c r="K333" s="23">
        <v>0</v>
      </c>
      <c r="L333" s="23">
        <v>0</v>
      </c>
      <c r="M333" s="23">
        <v>2</v>
      </c>
      <c r="N333" s="23"/>
      <c r="O333" s="12">
        <v>86.4</v>
      </c>
      <c r="P333" s="12">
        <v>14.2</v>
      </c>
      <c r="Q333" s="12">
        <f t="shared" si="5"/>
        <v>100.60000000000001</v>
      </c>
      <c r="R333" s="24">
        <f>'[1]CALCULO AL 2-05-23'!AA350</f>
        <v>6489374.5249447105</v>
      </c>
      <c r="S333" s="23" t="s">
        <v>24</v>
      </c>
    </row>
    <row r="334" spans="2:19" x14ac:dyDescent="0.3">
      <c r="B334" s="23">
        <v>13</v>
      </c>
      <c r="C334" s="23">
        <v>2</v>
      </c>
      <c r="D334" s="23" t="s">
        <v>116</v>
      </c>
      <c r="E334" s="23" t="s">
        <v>410</v>
      </c>
      <c r="F334" s="23" t="s">
        <v>384</v>
      </c>
      <c r="G334" s="23" t="s">
        <v>88</v>
      </c>
      <c r="H334" s="23">
        <v>1</v>
      </c>
      <c r="I334" s="23">
        <v>1</v>
      </c>
      <c r="J334" s="23">
        <v>0</v>
      </c>
      <c r="K334" s="23">
        <v>0</v>
      </c>
      <c r="L334" s="23">
        <v>0</v>
      </c>
      <c r="M334" s="23">
        <v>1</v>
      </c>
      <c r="N334" s="23"/>
      <c r="O334" s="12">
        <v>60</v>
      </c>
      <c r="P334" s="12">
        <v>6.95</v>
      </c>
      <c r="Q334" s="12">
        <f t="shared" si="5"/>
        <v>66.95</v>
      </c>
      <c r="R334" s="24">
        <f>'[1]CALCULO AL 2-05-23'!AA351</f>
        <v>4558991.5449979603</v>
      </c>
      <c r="S334" s="23" t="s">
        <v>24</v>
      </c>
    </row>
    <row r="335" spans="2:19" x14ac:dyDescent="0.3">
      <c r="B335" s="23">
        <v>13</v>
      </c>
      <c r="C335" s="23">
        <v>2</v>
      </c>
      <c r="D335" s="23" t="s">
        <v>116</v>
      </c>
      <c r="E335" s="23" t="s">
        <v>411</v>
      </c>
      <c r="F335" s="23" t="s">
        <v>386</v>
      </c>
      <c r="G335" s="23" t="s">
        <v>88</v>
      </c>
      <c r="H335" s="23">
        <v>2</v>
      </c>
      <c r="I335" s="23">
        <v>2</v>
      </c>
      <c r="J335" s="23">
        <v>0</v>
      </c>
      <c r="K335" s="23">
        <v>0</v>
      </c>
      <c r="L335" s="23">
        <v>0</v>
      </c>
      <c r="M335" s="23">
        <v>2</v>
      </c>
      <c r="N335" s="23">
        <v>1</v>
      </c>
      <c r="O335" s="12">
        <v>83.17</v>
      </c>
      <c r="P335" s="12">
        <v>8.75</v>
      </c>
      <c r="Q335" s="12">
        <f t="shared" si="5"/>
        <v>91.92</v>
      </c>
      <c r="R335" s="24">
        <f>'[1]CALCULO AL 2-05-23'!AA352</f>
        <v>6096621.0286354218</v>
      </c>
      <c r="S335" s="23" t="s">
        <v>24</v>
      </c>
    </row>
    <row r="336" spans="2:19" x14ac:dyDescent="0.3">
      <c r="B336" s="23">
        <v>13</v>
      </c>
      <c r="C336" s="23">
        <v>2</v>
      </c>
      <c r="D336" s="23" t="s">
        <v>116</v>
      </c>
      <c r="E336" s="23" t="s">
        <v>412</v>
      </c>
      <c r="F336" s="23" t="s">
        <v>388</v>
      </c>
      <c r="G336" s="23" t="s">
        <v>93</v>
      </c>
      <c r="H336" s="23">
        <v>1</v>
      </c>
      <c r="I336" s="23">
        <v>2</v>
      </c>
      <c r="J336" s="23">
        <v>1</v>
      </c>
      <c r="K336" s="23">
        <v>0</v>
      </c>
      <c r="L336" s="23">
        <v>0</v>
      </c>
      <c r="M336" s="23">
        <v>2</v>
      </c>
      <c r="N336" s="23"/>
      <c r="O336" s="12">
        <v>75.88</v>
      </c>
      <c r="P336" s="12">
        <v>8.75</v>
      </c>
      <c r="Q336" s="12">
        <f t="shared" si="5"/>
        <v>84.63</v>
      </c>
      <c r="R336" s="24">
        <f>'[1]CALCULO AL 2-05-23'!AA353</f>
        <v>5783446.4533694899</v>
      </c>
      <c r="S336" s="23" t="s">
        <v>24</v>
      </c>
    </row>
    <row r="337" spans="2:19" x14ac:dyDescent="0.3">
      <c r="B337" s="23">
        <v>13</v>
      </c>
      <c r="C337" s="23">
        <v>2</v>
      </c>
      <c r="D337" s="23" t="s">
        <v>116</v>
      </c>
      <c r="E337" s="23" t="s">
        <v>413</v>
      </c>
      <c r="F337" s="23" t="s">
        <v>384</v>
      </c>
      <c r="G337" s="23" t="s">
        <v>93</v>
      </c>
      <c r="H337" s="23">
        <v>1</v>
      </c>
      <c r="I337" s="23">
        <v>1</v>
      </c>
      <c r="J337" s="23">
        <v>0</v>
      </c>
      <c r="K337" s="23">
        <v>0</v>
      </c>
      <c r="L337" s="23">
        <v>0</v>
      </c>
      <c r="M337" s="23">
        <v>1</v>
      </c>
      <c r="N337" s="23"/>
      <c r="O337" s="12">
        <v>60</v>
      </c>
      <c r="P337" s="12">
        <v>6.95</v>
      </c>
      <c r="Q337" s="12">
        <f t="shared" si="5"/>
        <v>66.95</v>
      </c>
      <c r="R337" s="24">
        <f>'[1]CALCULO AL 2-05-23'!AA354</f>
        <v>4536422.279923711</v>
      </c>
      <c r="S337" s="23" t="s">
        <v>24</v>
      </c>
    </row>
    <row r="338" spans="2:19" x14ac:dyDescent="0.3">
      <c r="B338" s="23">
        <v>13</v>
      </c>
      <c r="C338" s="23">
        <v>2</v>
      </c>
      <c r="D338" s="23" t="s">
        <v>116</v>
      </c>
      <c r="E338" s="23" t="s">
        <v>414</v>
      </c>
      <c r="F338" s="23" t="s">
        <v>391</v>
      </c>
      <c r="G338" s="23" t="s">
        <v>93</v>
      </c>
      <c r="H338" s="23">
        <v>2</v>
      </c>
      <c r="I338" s="23">
        <v>2</v>
      </c>
      <c r="J338" s="23">
        <v>0</v>
      </c>
      <c r="K338" s="23">
        <v>0</v>
      </c>
      <c r="L338" s="23">
        <v>0</v>
      </c>
      <c r="M338" s="23">
        <v>2</v>
      </c>
      <c r="N338" s="23"/>
      <c r="O338" s="12">
        <v>86.4</v>
      </c>
      <c r="P338" s="12">
        <v>23.95</v>
      </c>
      <c r="Q338" s="12">
        <f t="shared" si="5"/>
        <v>110.35000000000001</v>
      </c>
      <c r="R338" s="24">
        <f>'[1]CALCULO AL 2-05-23'!AA355</f>
        <v>6803629.6227903459</v>
      </c>
      <c r="S338" s="23" t="s">
        <v>24</v>
      </c>
    </row>
    <row r="339" spans="2:19" x14ac:dyDescent="0.3">
      <c r="B339" s="23">
        <v>13</v>
      </c>
      <c r="C339" s="23">
        <v>2</v>
      </c>
      <c r="D339" s="23" t="s">
        <v>116</v>
      </c>
      <c r="E339" s="23" t="s">
        <v>415</v>
      </c>
      <c r="F339" s="23" t="s">
        <v>393</v>
      </c>
      <c r="G339" s="23" t="s">
        <v>98</v>
      </c>
      <c r="H339" s="23">
        <v>2</v>
      </c>
      <c r="I339" s="23">
        <v>2</v>
      </c>
      <c r="J339" s="23">
        <v>0</v>
      </c>
      <c r="K339" s="23">
        <v>0</v>
      </c>
      <c r="L339" s="23">
        <v>0</v>
      </c>
      <c r="M339" s="23">
        <v>2</v>
      </c>
      <c r="N339" s="23"/>
      <c r="O339" s="12">
        <v>84.05</v>
      </c>
      <c r="P339" s="12">
        <v>5.9</v>
      </c>
      <c r="Q339" s="12">
        <f t="shared" si="5"/>
        <v>89.95</v>
      </c>
      <c r="R339" s="24">
        <f>'[1]CALCULO AL 2-05-23'!AA356</f>
        <v>5970057.9609360006</v>
      </c>
      <c r="S339" s="23" t="s">
        <v>24</v>
      </c>
    </row>
    <row r="340" spans="2:19" x14ac:dyDescent="0.3">
      <c r="B340" s="23">
        <v>13</v>
      </c>
      <c r="C340" s="23">
        <v>2</v>
      </c>
      <c r="D340" s="23" t="s">
        <v>20</v>
      </c>
      <c r="E340" s="23" t="s">
        <v>416</v>
      </c>
      <c r="F340" s="23" t="s">
        <v>395</v>
      </c>
      <c r="G340" s="23" t="s">
        <v>23</v>
      </c>
      <c r="H340" s="23">
        <v>2</v>
      </c>
      <c r="I340" s="23">
        <v>2</v>
      </c>
      <c r="J340" s="23">
        <v>0</v>
      </c>
      <c r="K340" s="23">
        <v>0</v>
      </c>
      <c r="L340" s="23">
        <v>0</v>
      </c>
      <c r="M340" s="23">
        <v>2</v>
      </c>
      <c r="N340" s="23">
        <v>1</v>
      </c>
      <c r="O340" s="12">
        <v>80.7</v>
      </c>
      <c r="P340" s="12">
        <v>0</v>
      </c>
      <c r="Q340" s="12">
        <f t="shared" si="5"/>
        <v>80.7</v>
      </c>
      <c r="R340" s="24"/>
      <c r="S340" s="23" t="s">
        <v>44</v>
      </c>
    </row>
    <row r="341" spans="2:19" x14ac:dyDescent="0.3">
      <c r="B341" s="23">
        <v>13</v>
      </c>
      <c r="C341" s="23">
        <v>2</v>
      </c>
      <c r="D341" s="23" t="s">
        <v>20</v>
      </c>
      <c r="E341" s="23" t="s">
        <v>417</v>
      </c>
      <c r="F341" s="23" t="s">
        <v>397</v>
      </c>
      <c r="G341" s="23" t="s">
        <v>104</v>
      </c>
      <c r="H341" s="23">
        <v>2</v>
      </c>
      <c r="I341" s="23">
        <v>2</v>
      </c>
      <c r="J341" s="23">
        <v>0</v>
      </c>
      <c r="K341" s="23">
        <v>0</v>
      </c>
      <c r="L341" s="23">
        <v>0</v>
      </c>
      <c r="M341" s="23">
        <v>2</v>
      </c>
      <c r="N341" s="23">
        <v>1</v>
      </c>
      <c r="O341" s="12">
        <v>85</v>
      </c>
      <c r="P341" s="12">
        <v>21.4</v>
      </c>
      <c r="Q341" s="12">
        <f t="shared" si="5"/>
        <v>106.4</v>
      </c>
      <c r="R341" s="24"/>
      <c r="S341" s="23" t="s">
        <v>44</v>
      </c>
    </row>
    <row r="342" spans="2:19" x14ac:dyDescent="0.3">
      <c r="B342" s="23">
        <v>13</v>
      </c>
      <c r="C342" s="23">
        <v>2</v>
      </c>
      <c r="D342" s="23" t="s">
        <v>20</v>
      </c>
      <c r="E342" s="23" t="s">
        <v>418</v>
      </c>
      <c r="F342" s="23" t="s">
        <v>399</v>
      </c>
      <c r="G342" s="23" t="s">
        <v>93</v>
      </c>
      <c r="H342" s="23">
        <v>1</v>
      </c>
      <c r="I342" s="23">
        <v>1</v>
      </c>
      <c r="J342" s="23">
        <v>0</v>
      </c>
      <c r="K342" s="23">
        <v>0</v>
      </c>
      <c r="L342" s="23">
        <v>0</v>
      </c>
      <c r="M342" s="23">
        <v>1</v>
      </c>
      <c r="N342" s="23">
        <v>1</v>
      </c>
      <c r="O342" s="12">
        <v>60</v>
      </c>
      <c r="P342" s="12">
        <v>0</v>
      </c>
      <c r="Q342" s="12">
        <f t="shared" si="5"/>
        <v>60</v>
      </c>
      <c r="R342" s="24">
        <f>'[1]CALCULO AL 2-05-23'!AA359</f>
        <v>4471671.6678239126</v>
      </c>
      <c r="S342" s="23" t="s">
        <v>24</v>
      </c>
    </row>
    <row r="343" spans="2:19" x14ac:dyDescent="0.3">
      <c r="B343" s="23">
        <v>13</v>
      </c>
      <c r="C343" s="23">
        <v>2</v>
      </c>
      <c r="D343" s="23" t="s">
        <v>20</v>
      </c>
      <c r="E343" s="23" t="s">
        <v>419</v>
      </c>
      <c r="F343" s="23" t="s">
        <v>401</v>
      </c>
      <c r="G343" s="23" t="s">
        <v>93</v>
      </c>
      <c r="H343" s="23">
        <v>1</v>
      </c>
      <c r="I343" s="23">
        <v>2</v>
      </c>
      <c r="J343" s="23">
        <v>1</v>
      </c>
      <c r="K343" s="23">
        <v>0</v>
      </c>
      <c r="L343" s="23">
        <v>0</v>
      </c>
      <c r="M343" s="23">
        <v>2</v>
      </c>
      <c r="N343" s="23"/>
      <c r="O343" s="12">
        <v>75.88</v>
      </c>
      <c r="P343" s="12">
        <v>0</v>
      </c>
      <c r="Q343" s="12">
        <f t="shared" si="5"/>
        <v>75.88</v>
      </c>
      <c r="R343" s="24">
        <f>'[1]CALCULO AL 2-05-23'!AA360</f>
        <v>5442392.3380508972</v>
      </c>
      <c r="S343" s="23" t="s">
        <v>24</v>
      </c>
    </row>
    <row r="344" spans="2:19" x14ac:dyDescent="0.3">
      <c r="B344" s="23">
        <v>13</v>
      </c>
      <c r="C344" s="23">
        <v>2</v>
      </c>
      <c r="D344" s="23" t="s">
        <v>20</v>
      </c>
      <c r="E344" s="23" t="s">
        <v>420</v>
      </c>
      <c r="F344" s="23" t="s">
        <v>403</v>
      </c>
      <c r="G344" s="23" t="s">
        <v>88</v>
      </c>
      <c r="H344" s="23">
        <v>2</v>
      </c>
      <c r="I344" s="23">
        <v>2</v>
      </c>
      <c r="J344" s="23">
        <v>0</v>
      </c>
      <c r="K344" s="23">
        <v>0</v>
      </c>
      <c r="L344" s="23">
        <v>0</v>
      </c>
      <c r="M344" s="23">
        <v>2</v>
      </c>
      <c r="N344" s="23"/>
      <c r="O344" s="12">
        <v>83.17</v>
      </c>
      <c r="P344" s="12">
        <v>0</v>
      </c>
      <c r="Q344" s="12">
        <f t="shared" si="5"/>
        <v>83.17</v>
      </c>
      <c r="R344" s="24">
        <f>'[1]CALCULO AL 2-05-23'!AA361</f>
        <v>5715218.0721608121</v>
      </c>
      <c r="S344" s="23" t="s">
        <v>24</v>
      </c>
    </row>
    <row r="345" spans="2:19" x14ac:dyDescent="0.3">
      <c r="B345" s="23">
        <v>13</v>
      </c>
      <c r="C345" s="23">
        <v>2</v>
      </c>
      <c r="D345" s="23" t="s">
        <v>20</v>
      </c>
      <c r="E345" s="23" t="s">
        <v>421</v>
      </c>
      <c r="F345" s="23" t="s">
        <v>399</v>
      </c>
      <c r="G345" s="23" t="s">
        <v>88</v>
      </c>
      <c r="H345" s="23">
        <v>1</v>
      </c>
      <c r="I345" s="23">
        <v>1</v>
      </c>
      <c r="J345" s="23">
        <v>0</v>
      </c>
      <c r="K345" s="23">
        <v>0</v>
      </c>
      <c r="L345" s="23">
        <v>0</v>
      </c>
      <c r="M345" s="23">
        <v>1</v>
      </c>
      <c r="N345" s="23"/>
      <c r="O345" s="12">
        <v>60</v>
      </c>
      <c r="P345" s="12">
        <v>0</v>
      </c>
      <c r="Q345" s="12">
        <f t="shared" si="5"/>
        <v>60</v>
      </c>
      <c r="R345" s="24">
        <f>'[1]CALCULO AL 2-05-23'!AA362</f>
        <v>4341733.0589231132</v>
      </c>
      <c r="S345" s="23" t="s">
        <v>24</v>
      </c>
    </row>
    <row r="346" spans="2:19" x14ac:dyDescent="0.3">
      <c r="B346" s="23">
        <v>13</v>
      </c>
      <c r="C346" s="23">
        <v>2</v>
      </c>
      <c r="D346" s="23" t="s">
        <v>20</v>
      </c>
      <c r="E346" s="23" t="s">
        <v>422</v>
      </c>
      <c r="F346" s="23" t="s">
        <v>406</v>
      </c>
      <c r="G346" s="23" t="s">
        <v>88</v>
      </c>
      <c r="H346" s="23">
        <v>2</v>
      </c>
      <c r="I346" s="23">
        <v>2</v>
      </c>
      <c r="J346" s="23">
        <v>0</v>
      </c>
      <c r="K346" s="23">
        <v>0</v>
      </c>
      <c r="L346" s="23">
        <v>0</v>
      </c>
      <c r="M346" s="23">
        <v>2</v>
      </c>
      <c r="N346" s="23">
        <v>1</v>
      </c>
      <c r="O346" s="12">
        <v>85</v>
      </c>
      <c r="P346" s="12">
        <v>11.6</v>
      </c>
      <c r="Q346" s="12">
        <f t="shared" si="5"/>
        <v>96.6</v>
      </c>
      <c r="R346" s="24"/>
      <c r="S346" s="23" t="s">
        <v>44</v>
      </c>
    </row>
    <row r="347" spans="2:19" ht="15" thickBot="1" x14ac:dyDescent="0.35">
      <c r="B347" s="25">
        <v>13</v>
      </c>
      <c r="C347" s="25">
        <v>2</v>
      </c>
      <c r="D347" s="25" t="s">
        <v>20</v>
      </c>
      <c r="E347" s="25" t="s">
        <v>423</v>
      </c>
      <c r="F347" s="25" t="s">
        <v>395</v>
      </c>
      <c r="G347" s="25" t="s">
        <v>23</v>
      </c>
      <c r="H347" s="25">
        <v>2</v>
      </c>
      <c r="I347" s="25">
        <v>2</v>
      </c>
      <c r="J347" s="25">
        <v>0</v>
      </c>
      <c r="K347" s="25">
        <v>0</v>
      </c>
      <c r="L347" s="25">
        <v>0</v>
      </c>
      <c r="M347" s="25">
        <v>2</v>
      </c>
      <c r="N347" s="25">
        <v>1</v>
      </c>
      <c r="O347" s="15">
        <v>80.7</v>
      </c>
      <c r="P347" s="15">
        <v>0</v>
      </c>
      <c r="Q347" s="15">
        <f t="shared" si="5"/>
        <v>80.7</v>
      </c>
      <c r="R347" s="26"/>
      <c r="S347" s="25" t="s">
        <v>44</v>
      </c>
    </row>
    <row r="348" spans="2:19" x14ac:dyDescent="0.3">
      <c r="B348" s="19">
        <v>14</v>
      </c>
      <c r="C348" s="19">
        <v>1</v>
      </c>
      <c r="D348" s="19" t="s">
        <v>85</v>
      </c>
      <c r="E348" s="19" t="s">
        <v>424</v>
      </c>
      <c r="F348" s="19" t="s">
        <v>380</v>
      </c>
      <c r="G348" s="19" t="s">
        <v>98</v>
      </c>
      <c r="H348" s="19">
        <v>2</v>
      </c>
      <c r="I348" s="19">
        <v>2</v>
      </c>
      <c r="J348" s="19">
        <v>0</v>
      </c>
      <c r="K348" s="19">
        <v>0</v>
      </c>
      <c r="L348" s="19">
        <v>0</v>
      </c>
      <c r="M348" s="19">
        <v>2</v>
      </c>
      <c r="N348" s="19">
        <v>1</v>
      </c>
      <c r="O348" s="5">
        <v>84.05</v>
      </c>
      <c r="P348" s="5">
        <v>0</v>
      </c>
      <c r="Q348" s="5">
        <f t="shared" si="5"/>
        <v>84.05</v>
      </c>
      <c r="R348" s="20"/>
      <c r="S348" s="19" t="s">
        <v>44</v>
      </c>
    </row>
    <row r="349" spans="2:19" x14ac:dyDescent="0.3">
      <c r="B349" s="19">
        <v>14</v>
      </c>
      <c r="C349" s="19">
        <v>1</v>
      </c>
      <c r="D349" s="19" t="s">
        <v>85</v>
      </c>
      <c r="E349" s="19" t="s">
        <v>425</v>
      </c>
      <c r="F349" s="19" t="s">
        <v>426</v>
      </c>
      <c r="G349" s="19" t="s">
        <v>88</v>
      </c>
      <c r="H349" s="19">
        <v>2</v>
      </c>
      <c r="I349" s="19">
        <v>2</v>
      </c>
      <c r="J349" s="19">
        <v>0</v>
      </c>
      <c r="K349" s="19">
        <v>0</v>
      </c>
      <c r="L349" s="19">
        <v>0</v>
      </c>
      <c r="M349" s="19">
        <v>2</v>
      </c>
      <c r="N349" s="19">
        <v>1</v>
      </c>
      <c r="O349" s="5">
        <v>86.4</v>
      </c>
      <c r="P349" s="5">
        <v>0</v>
      </c>
      <c r="Q349" s="5">
        <f t="shared" si="5"/>
        <v>86.4</v>
      </c>
      <c r="R349" s="20"/>
      <c r="S349" s="19" t="s">
        <v>44</v>
      </c>
    </row>
    <row r="350" spans="2:19" x14ac:dyDescent="0.3">
      <c r="B350" s="19">
        <v>14</v>
      </c>
      <c r="C350" s="19">
        <v>1</v>
      </c>
      <c r="D350" s="19" t="s">
        <v>85</v>
      </c>
      <c r="E350" s="19" t="s">
        <v>427</v>
      </c>
      <c r="F350" s="19" t="s">
        <v>399</v>
      </c>
      <c r="G350" s="19" t="s">
        <v>88</v>
      </c>
      <c r="H350" s="19">
        <v>1</v>
      </c>
      <c r="I350" s="19">
        <v>1</v>
      </c>
      <c r="J350" s="19">
        <v>0</v>
      </c>
      <c r="K350" s="19">
        <v>0</v>
      </c>
      <c r="L350" s="19">
        <v>0</v>
      </c>
      <c r="M350" s="19">
        <v>1</v>
      </c>
      <c r="N350" s="19"/>
      <c r="O350" s="5">
        <v>60</v>
      </c>
      <c r="P350" s="5">
        <v>0</v>
      </c>
      <c r="Q350" s="5">
        <f t="shared" si="5"/>
        <v>60</v>
      </c>
      <c r="R350" s="20"/>
      <c r="S350" s="19" t="s">
        <v>44</v>
      </c>
    </row>
    <row r="351" spans="2:19" x14ac:dyDescent="0.3">
      <c r="B351" s="19">
        <v>14</v>
      </c>
      <c r="C351" s="19">
        <v>1</v>
      </c>
      <c r="D351" s="19" t="s">
        <v>85</v>
      </c>
      <c r="E351" s="19" t="s">
        <v>428</v>
      </c>
      <c r="F351" s="19" t="s">
        <v>403</v>
      </c>
      <c r="G351" s="19" t="s">
        <v>88</v>
      </c>
      <c r="H351" s="19">
        <v>2</v>
      </c>
      <c r="I351" s="19">
        <v>2</v>
      </c>
      <c r="J351" s="19">
        <v>0</v>
      </c>
      <c r="K351" s="19">
        <v>0</v>
      </c>
      <c r="L351" s="19">
        <v>0</v>
      </c>
      <c r="M351" s="19">
        <v>2</v>
      </c>
      <c r="N351" s="19"/>
      <c r="O351" s="5">
        <v>83.17</v>
      </c>
      <c r="P351" s="5">
        <v>0</v>
      </c>
      <c r="Q351" s="5">
        <f t="shared" si="5"/>
        <v>83.17</v>
      </c>
      <c r="R351" s="20">
        <f>'[1]CALCULO AL 2-05-23'!AA368</f>
        <v>5625896.2161490526</v>
      </c>
      <c r="S351" s="19" t="s">
        <v>24</v>
      </c>
    </row>
    <row r="352" spans="2:19" x14ac:dyDescent="0.3">
      <c r="B352" s="19">
        <v>14</v>
      </c>
      <c r="C352" s="19">
        <v>1</v>
      </c>
      <c r="D352" s="19" t="s">
        <v>85</v>
      </c>
      <c r="E352" s="19" t="s">
        <v>429</v>
      </c>
      <c r="F352" s="19" t="s">
        <v>401</v>
      </c>
      <c r="G352" s="19" t="s">
        <v>93</v>
      </c>
      <c r="H352" s="19">
        <v>1</v>
      </c>
      <c r="I352" s="19">
        <v>2</v>
      </c>
      <c r="J352" s="19">
        <v>1</v>
      </c>
      <c r="K352" s="19">
        <v>0</v>
      </c>
      <c r="L352" s="19">
        <v>0</v>
      </c>
      <c r="M352" s="19">
        <v>2</v>
      </c>
      <c r="N352" s="19"/>
      <c r="O352" s="5">
        <v>75.88</v>
      </c>
      <c r="P352" s="5">
        <v>0</v>
      </c>
      <c r="Q352" s="5">
        <f t="shared" si="5"/>
        <v>75.88</v>
      </c>
      <c r="R352" s="20">
        <f>'[1]CALCULO AL 2-05-23'!AA369</f>
        <v>5356835.9857301181</v>
      </c>
      <c r="S352" s="19" t="s">
        <v>24</v>
      </c>
    </row>
    <row r="353" spans="2:19" x14ac:dyDescent="0.3">
      <c r="B353" s="19">
        <v>14</v>
      </c>
      <c r="C353" s="19">
        <v>1</v>
      </c>
      <c r="D353" s="19" t="s">
        <v>85</v>
      </c>
      <c r="E353" s="19" t="s">
        <v>430</v>
      </c>
      <c r="F353" s="19" t="s">
        <v>399</v>
      </c>
      <c r="G353" s="19" t="s">
        <v>93</v>
      </c>
      <c r="H353" s="19">
        <v>1</v>
      </c>
      <c r="I353" s="19">
        <v>1</v>
      </c>
      <c r="J353" s="19">
        <v>0</v>
      </c>
      <c r="K353" s="19">
        <v>0</v>
      </c>
      <c r="L353" s="19">
        <v>0</v>
      </c>
      <c r="M353" s="19">
        <v>1</v>
      </c>
      <c r="N353" s="19"/>
      <c r="O353" s="5">
        <v>60</v>
      </c>
      <c r="P353" s="5">
        <v>0</v>
      </c>
      <c r="Q353" s="5">
        <f t="shared" si="5"/>
        <v>60</v>
      </c>
      <c r="R353" s="20"/>
      <c r="S353" s="19" t="s">
        <v>44</v>
      </c>
    </row>
    <row r="354" spans="2:19" x14ac:dyDescent="0.3">
      <c r="B354" s="19">
        <v>14</v>
      </c>
      <c r="C354" s="19">
        <v>1</v>
      </c>
      <c r="D354" s="19" t="s">
        <v>85</v>
      </c>
      <c r="E354" s="19" t="s">
        <v>431</v>
      </c>
      <c r="F354" s="19" t="s">
        <v>426</v>
      </c>
      <c r="G354" s="19" t="s">
        <v>93</v>
      </c>
      <c r="H354" s="19">
        <v>2</v>
      </c>
      <c r="I354" s="19">
        <v>2</v>
      </c>
      <c r="J354" s="19">
        <v>0</v>
      </c>
      <c r="K354" s="19">
        <v>0</v>
      </c>
      <c r="L354" s="19">
        <v>0</v>
      </c>
      <c r="M354" s="19">
        <v>2</v>
      </c>
      <c r="N354" s="19">
        <v>1</v>
      </c>
      <c r="O354" s="5">
        <v>86.4</v>
      </c>
      <c r="P354" s="5">
        <v>0</v>
      </c>
      <c r="Q354" s="5">
        <f t="shared" si="5"/>
        <v>86.4</v>
      </c>
      <c r="R354" s="20"/>
      <c r="S354" s="19" t="s">
        <v>44</v>
      </c>
    </row>
    <row r="355" spans="2:19" x14ac:dyDescent="0.3">
      <c r="B355" s="19">
        <v>14</v>
      </c>
      <c r="C355" s="19">
        <v>1</v>
      </c>
      <c r="D355" s="19" t="s">
        <v>85</v>
      </c>
      <c r="E355" s="19" t="s">
        <v>432</v>
      </c>
      <c r="F355" s="19" t="s">
        <v>380</v>
      </c>
      <c r="G355" s="19" t="s">
        <v>98</v>
      </c>
      <c r="H355" s="19">
        <v>2</v>
      </c>
      <c r="I355" s="19">
        <v>2</v>
      </c>
      <c r="J355" s="19">
        <v>0</v>
      </c>
      <c r="K355" s="19">
        <v>0</v>
      </c>
      <c r="L355" s="19">
        <v>0</v>
      </c>
      <c r="M355" s="19">
        <v>2</v>
      </c>
      <c r="N355" s="19">
        <v>1</v>
      </c>
      <c r="O355" s="5">
        <v>84.05</v>
      </c>
      <c r="P355" s="5">
        <v>0</v>
      </c>
      <c r="Q355" s="5">
        <f t="shared" si="5"/>
        <v>84.05</v>
      </c>
      <c r="R355" s="20"/>
      <c r="S355" s="19" t="s">
        <v>44</v>
      </c>
    </row>
    <row r="356" spans="2:19" x14ac:dyDescent="0.3">
      <c r="B356" s="19">
        <v>14</v>
      </c>
      <c r="C356" s="19">
        <v>1</v>
      </c>
      <c r="D356" s="19" t="s">
        <v>101</v>
      </c>
      <c r="E356" s="19" t="s">
        <v>433</v>
      </c>
      <c r="F356" s="19" t="s">
        <v>395</v>
      </c>
      <c r="G356" s="19" t="s">
        <v>23</v>
      </c>
      <c r="H356" s="19">
        <v>2</v>
      </c>
      <c r="I356" s="19">
        <v>2</v>
      </c>
      <c r="J356" s="19">
        <v>0</v>
      </c>
      <c r="K356" s="19">
        <v>0</v>
      </c>
      <c r="L356" s="19">
        <v>0</v>
      </c>
      <c r="M356" s="19">
        <v>2</v>
      </c>
      <c r="N356" s="19">
        <v>1</v>
      </c>
      <c r="O356" s="5">
        <v>80.7</v>
      </c>
      <c r="P356" s="5">
        <v>0</v>
      </c>
      <c r="Q356" s="5">
        <f t="shared" si="5"/>
        <v>80.7</v>
      </c>
      <c r="R356" s="20">
        <f>'[1]CALCULO AL 2-05-23'!AA373</f>
        <v>5604034.589802729</v>
      </c>
      <c r="S356" s="19" t="s">
        <v>24</v>
      </c>
    </row>
    <row r="357" spans="2:19" x14ac:dyDescent="0.3">
      <c r="B357" s="19">
        <v>14</v>
      </c>
      <c r="C357" s="19">
        <v>1</v>
      </c>
      <c r="D357" s="19" t="s">
        <v>101</v>
      </c>
      <c r="E357" s="19" t="s">
        <v>434</v>
      </c>
      <c r="F357" s="19" t="s">
        <v>435</v>
      </c>
      <c r="G357" s="19" t="s">
        <v>104</v>
      </c>
      <c r="H357" s="19">
        <v>2</v>
      </c>
      <c r="I357" s="19">
        <v>2</v>
      </c>
      <c r="J357" s="19">
        <v>0</v>
      </c>
      <c r="K357" s="19">
        <v>0</v>
      </c>
      <c r="L357" s="19">
        <v>0</v>
      </c>
      <c r="M357" s="19">
        <v>2</v>
      </c>
      <c r="N357" s="19"/>
      <c r="O357" s="5">
        <v>85</v>
      </c>
      <c r="P357" s="5">
        <v>0</v>
      </c>
      <c r="Q357" s="5">
        <f t="shared" si="5"/>
        <v>85</v>
      </c>
      <c r="R357" s="20">
        <f>'[1]CALCULO AL 2-05-23'!AA374</f>
        <v>5956247.1207127254</v>
      </c>
      <c r="S357" s="19" t="s">
        <v>24</v>
      </c>
    </row>
    <row r="358" spans="2:19" x14ac:dyDescent="0.3">
      <c r="B358" s="19">
        <v>14</v>
      </c>
      <c r="C358" s="19">
        <v>1</v>
      </c>
      <c r="D358" s="19" t="s">
        <v>101</v>
      </c>
      <c r="E358" s="19" t="s">
        <v>436</v>
      </c>
      <c r="F358" s="19" t="s">
        <v>399</v>
      </c>
      <c r="G358" s="19" t="s">
        <v>93</v>
      </c>
      <c r="H358" s="19">
        <v>1</v>
      </c>
      <c r="I358" s="19">
        <v>1</v>
      </c>
      <c r="J358" s="19">
        <v>0</v>
      </c>
      <c r="K358" s="19">
        <v>0</v>
      </c>
      <c r="L358" s="19">
        <v>0</v>
      </c>
      <c r="M358" s="19">
        <v>1</v>
      </c>
      <c r="N358" s="19"/>
      <c r="O358" s="5">
        <v>60</v>
      </c>
      <c r="P358" s="5">
        <v>0</v>
      </c>
      <c r="Q358" s="5">
        <f t="shared" si="5"/>
        <v>60</v>
      </c>
      <c r="R358" s="20"/>
      <c r="S358" s="19" t="s">
        <v>44</v>
      </c>
    </row>
    <row r="359" spans="2:19" x14ac:dyDescent="0.3">
      <c r="B359" s="19">
        <v>14</v>
      </c>
      <c r="C359" s="19">
        <v>1</v>
      </c>
      <c r="D359" s="19" t="s">
        <v>101</v>
      </c>
      <c r="E359" s="19" t="s">
        <v>437</v>
      </c>
      <c r="F359" s="19" t="s">
        <v>401</v>
      </c>
      <c r="G359" s="19" t="s">
        <v>93</v>
      </c>
      <c r="H359" s="19">
        <v>1</v>
      </c>
      <c r="I359" s="19">
        <v>2</v>
      </c>
      <c r="J359" s="19">
        <v>1</v>
      </c>
      <c r="K359" s="19">
        <v>0</v>
      </c>
      <c r="L359" s="19">
        <v>0</v>
      </c>
      <c r="M359" s="19">
        <v>2</v>
      </c>
      <c r="N359" s="19"/>
      <c r="O359" s="5">
        <v>75.88</v>
      </c>
      <c r="P359" s="5">
        <v>0</v>
      </c>
      <c r="Q359" s="5">
        <f t="shared" si="5"/>
        <v>75.88</v>
      </c>
      <c r="R359" s="20">
        <f>'[1]CALCULO AL 2-05-23'!AA376</f>
        <v>5356835.9857301181</v>
      </c>
      <c r="S359" s="19" t="s">
        <v>24</v>
      </c>
    </row>
    <row r="360" spans="2:19" x14ac:dyDescent="0.3">
      <c r="B360" s="19">
        <v>14</v>
      </c>
      <c r="C360" s="19">
        <v>1</v>
      </c>
      <c r="D360" s="19" t="s">
        <v>101</v>
      </c>
      <c r="E360" s="19" t="s">
        <v>438</v>
      </c>
      <c r="F360" s="19" t="s">
        <v>403</v>
      </c>
      <c r="G360" s="19" t="s">
        <v>88</v>
      </c>
      <c r="H360" s="19">
        <v>2</v>
      </c>
      <c r="I360" s="19">
        <v>2</v>
      </c>
      <c r="J360" s="19">
        <v>0</v>
      </c>
      <c r="K360" s="19">
        <v>0</v>
      </c>
      <c r="L360" s="19">
        <v>0</v>
      </c>
      <c r="M360" s="19">
        <v>2</v>
      </c>
      <c r="N360" s="19">
        <v>1</v>
      </c>
      <c r="O360" s="5">
        <v>83.17</v>
      </c>
      <c r="P360" s="5">
        <v>0</v>
      </c>
      <c r="Q360" s="5">
        <f t="shared" si="5"/>
        <v>83.17</v>
      </c>
      <c r="R360" s="20">
        <f>'[1]CALCULO AL 2-05-23'!AA377</f>
        <v>5745741.4461850533</v>
      </c>
      <c r="S360" s="19" t="s">
        <v>24</v>
      </c>
    </row>
    <row r="361" spans="2:19" x14ac:dyDescent="0.3">
      <c r="B361" s="19">
        <v>14</v>
      </c>
      <c r="C361" s="19">
        <v>1</v>
      </c>
      <c r="D361" s="19" t="s">
        <v>101</v>
      </c>
      <c r="E361" s="19" t="s">
        <v>439</v>
      </c>
      <c r="F361" s="19" t="s">
        <v>399</v>
      </c>
      <c r="G361" s="19" t="s">
        <v>88</v>
      </c>
      <c r="H361" s="19">
        <v>1</v>
      </c>
      <c r="I361" s="19">
        <v>1</v>
      </c>
      <c r="J361" s="19">
        <v>0</v>
      </c>
      <c r="K361" s="19">
        <v>0</v>
      </c>
      <c r="L361" s="19">
        <v>0</v>
      </c>
      <c r="M361" s="19">
        <v>1</v>
      </c>
      <c r="N361" s="19">
        <v>1</v>
      </c>
      <c r="O361" s="5">
        <v>60</v>
      </c>
      <c r="P361" s="5">
        <v>0</v>
      </c>
      <c r="Q361" s="5">
        <f t="shared" si="5"/>
        <v>60</v>
      </c>
      <c r="R361" s="20">
        <f>'[1]CALCULO AL 2-05-23'!AA378</f>
        <v>4337350.4606810967</v>
      </c>
      <c r="S361" s="19" t="s">
        <v>24</v>
      </c>
    </row>
    <row r="362" spans="2:19" x14ac:dyDescent="0.3">
      <c r="B362" s="19">
        <v>14</v>
      </c>
      <c r="C362" s="19">
        <v>1</v>
      </c>
      <c r="D362" s="19" t="s">
        <v>101</v>
      </c>
      <c r="E362" s="19" t="s">
        <v>440</v>
      </c>
      <c r="F362" s="19" t="s">
        <v>435</v>
      </c>
      <c r="G362" s="19" t="s">
        <v>88</v>
      </c>
      <c r="H362" s="19">
        <v>2</v>
      </c>
      <c r="I362" s="19">
        <v>2</v>
      </c>
      <c r="J362" s="19">
        <v>0</v>
      </c>
      <c r="K362" s="19">
        <v>0</v>
      </c>
      <c r="L362" s="19">
        <v>0</v>
      </c>
      <c r="M362" s="19">
        <v>2</v>
      </c>
      <c r="N362" s="19"/>
      <c r="O362" s="5">
        <v>85</v>
      </c>
      <c r="P362" s="5">
        <v>0</v>
      </c>
      <c r="Q362" s="5">
        <f t="shared" si="5"/>
        <v>85</v>
      </c>
      <c r="R362" s="20">
        <f>'[1]CALCULO AL 2-05-23'!AA379</f>
        <v>6010657.1196216736</v>
      </c>
      <c r="S362" s="19" t="s">
        <v>24</v>
      </c>
    </row>
    <row r="363" spans="2:19" x14ac:dyDescent="0.3">
      <c r="B363" s="19">
        <v>14</v>
      </c>
      <c r="C363" s="19">
        <v>1</v>
      </c>
      <c r="D363" s="19" t="s">
        <v>101</v>
      </c>
      <c r="E363" s="19" t="s">
        <v>441</v>
      </c>
      <c r="F363" s="19" t="s">
        <v>395</v>
      </c>
      <c r="G363" s="19" t="s">
        <v>23</v>
      </c>
      <c r="H363" s="19">
        <v>2</v>
      </c>
      <c r="I363" s="19">
        <v>2</v>
      </c>
      <c r="J363" s="19">
        <v>0</v>
      </c>
      <c r="K363" s="19">
        <v>0</v>
      </c>
      <c r="L363" s="19">
        <v>0</v>
      </c>
      <c r="M363" s="19">
        <v>2</v>
      </c>
      <c r="N363" s="19">
        <v>1</v>
      </c>
      <c r="O363" s="5">
        <v>80.7</v>
      </c>
      <c r="P363" s="5">
        <v>0</v>
      </c>
      <c r="Q363" s="5">
        <f t="shared" si="5"/>
        <v>80.7</v>
      </c>
      <c r="R363" s="20"/>
      <c r="S363" s="19" t="s">
        <v>44</v>
      </c>
    </row>
    <row r="364" spans="2:19" x14ac:dyDescent="0.3">
      <c r="B364" s="19">
        <v>14</v>
      </c>
      <c r="C364" s="19">
        <v>2</v>
      </c>
      <c r="D364" s="19" t="s">
        <v>116</v>
      </c>
      <c r="E364" s="19" t="s">
        <v>442</v>
      </c>
      <c r="F364" s="19" t="s">
        <v>380</v>
      </c>
      <c r="G364" s="19" t="s">
        <v>98</v>
      </c>
      <c r="H364" s="19">
        <v>2</v>
      </c>
      <c r="I364" s="19">
        <v>2</v>
      </c>
      <c r="J364" s="19">
        <v>0</v>
      </c>
      <c r="K364" s="19">
        <v>0</v>
      </c>
      <c r="L364" s="19">
        <v>0</v>
      </c>
      <c r="M364" s="19">
        <v>2</v>
      </c>
      <c r="N364" s="19">
        <v>1</v>
      </c>
      <c r="O364" s="5">
        <v>84.05</v>
      </c>
      <c r="P364" s="5">
        <v>0</v>
      </c>
      <c r="Q364" s="5">
        <f t="shared" si="5"/>
        <v>84.05</v>
      </c>
      <c r="R364" s="20">
        <f>'[1]CALCULO AL 2-05-23'!AA381</f>
        <v>5820333.1620052066</v>
      </c>
      <c r="S364" s="19" t="s">
        <v>24</v>
      </c>
    </row>
    <row r="365" spans="2:19" x14ac:dyDescent="0.3">
      <c r="B365" s="19">
        <v>14</v>
      </c>
      <c r="C365" s="19">
        <v>2</v>
      </c>
      <c r="D365" s="19" t="s">
        <v>116</v>
      </c>
      <c r="E365" s="19" t="s">
        <v>443</v>
      </c>
      <c r="F365" s="19" t="s">
        <v>426</v>
      </c>
      <c r="G365" s="19" t="s">
        <v>88</v>
      </c>
      <c r="H365" s="19">
        <v>2</v>
      </c>
      <c r="I365" s="19">
        <v>2</v>
      </c>
      <c r="J365" s="19">
        <v>0</v>
      </c>
      <c r="K365" s="19">
        <v>0</v>
      </c>
      <c r="L365" s="19">
        <v>0</v>
      </c>
      <c r="M365" s="19">
        <v>2</v>
      </c>
      <c r="N365" s="19"/>
      <c r="O365" s="5">
        <v>86.4</v>
      </c>
      <c r="P365" s="5">
        <v>0</v>
      </c>
      <c r="Q365" s="5">
        <f t="shared" si="5"/>
        <v>86.4</v>
      </c>
      <c r="R365" s="20">
        <f>'[1]CALCULO AL 2-05-23'!AA382</f>
        <v>6108132.4780685576</v>
      </c>
      <c r="S365" s="19" t="s">
        <v>24</v>
      </c>
    </row>
    <row r="366" spans="2:19" x14ac:dyDescent="0.3">
      <c r="B366" s="19">
        <v>14</v>
      </c>
      <c r="C366" s="19">
        <v>2</v>
      </c>
      <c r="D366" s="19" t="s">
        <v>116</v>
      </c>
      <c r="E366" s="19" t="s">
        <v>444</v>
      </c>
      <c r="F366" s="19" t="s">
        <v>399</v>
      </c>
      <c r="G366" s="19" t="s">
        <v>88</v>
      </c>
      <c r="H366" s="19">
        <v>1</v>
      </c>
      <c r="I366" s="19">
        <v>1</v>
      </c>
      <c r="J366" s="19">
        <v>0</v>
      </c>
      <c r="K366" s="19">
        <v>0</v>
      </c>
      <c r="L366" s="19">
        <v>0</v>
      </c>
      <c r="M366" s="19">
        <v>1</v>
      </c>
      <c r="N366" s="19"/>
      <c r="O366" s="5">
        <v>60</v>
      </c>
      <c r="P366" s="5">
        <v>0</v>
      </c>
      <c r="Q366" s="5">
        <f t="shared" si="5"/>
        <v>60</v>
      </c>
      <c r="R366" s="20"/>
      <c r="S366" s="19" t="s">
        <v>44</v>
      </c>
    </row>
    <row r="367" spans="2:19" x14ac:dyDescent="0.3">
      <c r="B367" s="19">
        <v>14</v>
      </c>
      <c r="C367" s="19">
        <v>2</v>
      </c>
      <c r="D367" s="19" t="s">
        <v>116</v>
      </c>
      <c r="E367" s="19" t="s">
        <v>445</v>
      </c>
      <c r="F367" s="19" t="s">
        <v>403</v>
      </c>
      <c r="G367" s="19" t="s">
        <v>88</v>
      </c>
      <c r="H367" s="19">
        <v>2</v>
      </c>
      <c r="I367" s="19">
        <v>2</v>
      </c>
      <c r="J367" s="19">
        <v>0</v>
      </c>
      <c r="K367" s="19">
        <v>0</v>
      </c>
      <c r="L367" s="19">
        <v>0</v>
      </c>
      <c r="M367" s="19">
        <v>2</v>
      </c>
      <c r="N367" s="19"/>
      <c r="O367" s="5">
        <v>83.17</v>
      </c>
      <c r="P367" s="5">
        <v>0</v>
      </c>
      <c r="Q367" s="5">
        <f t="shared" si="5"/>
        <v>83.17</v>
      </c>
      <c r="R367" s="20">
        <f>'[1]CALCULO AL 2-05-23'!AA384</f>
        <v>5625896.2161490526</v>
      </c>
      <c r="S367" s="19" t="s">
        <v>24</v>
      </c>
    </row>
    <row r="368" spans="2:19" x14ac:dyDescent="0.3">
      <c r="B368" s="19">
        <v>14</v>
      </c>
      <c r="C368" s="19">
        <v>2</v>
      </c>
      <c r="D368" s="19" t="s">
        <v>116</v>
      </c>
      <c r="E368" s="19" t="s">
        <v>446</v>
      </c>
      <c r="F368" s="19" t="s">
        <v>401</v>
      </c>
      <c r="G368" s="19" t="s">
        <v>93</v>
      </c>
      <c r="H368" s="19">
        <v>1</v>
      </c>
      <c r="I368" s="19">
        <v>2</v>
      </c>
      <c r="J368" s="19">
        <v>1</v>
      </c>
      <c r="K368" s="19">
        <v>0</v>
      </c>
      <c r="L368" s="19">
        <v>0</v>
      </c>
      <c r="M368" s="19">
        <v>2</v>
      </c>
      <c r="N368" s="19"/>
      <c r="O368" s="5">
        <v>75.88</v>
      </c>
      <c r="P368" s="5">
        <v>0</v>
      </c>
      <c r="Q368" s="5">
        <f t="shared" si="5"/>
        <v>75.88</v>
      </c>
      <c r="R368" s="20"/>
      <c r="S368" s="19" t="s">
        <v>44</v>
      </c>
    </row>
    <row r="369" spans="2:19" x14ac:dyDescent="0.3">
      <c r="B369" s="19">
        <v>14</v>
      </c>
      <c r="C369" s="19">
        <v>2</v>
      </c>
      <c r="D369" s="19" t="s">
        <v>116</v>
      </c>
      <c r="E369" s="19" t="s">
        <v>447</v>
      </c>
      <c r="F369" s="19" t="s">
        <v>399</v>
      </c>
      <c r="G369" s="19" t="s">
        <v>93</v>
      </c>
      <c r="H369" s="19">
        <v>1</v>
      </c>
      <c r="I369" s="19">
        <v>1</v>
      </c>
      <c r="J369" s="19">
        <v>0</v>
      </c>
      <c r="K369" s="19">
        <v>0</v>
      </c>
      <c r="L369" s="19">
        <v>0</v>
      </c>
      <c r="M369" s="19">
        <v>1</v>
      </c>
      <c r="N369" s="19"/>
      <c r="O369" s="5">
        <v>60</v>
      </c>
      <c r="P369" s="5">
        <v>0</v>
      </c>
      <c r="Q369" s="5">
        <f t="shared" si="5"/>
        <v>60</v>
      </c>
      <c r="R369" s="20"/>
      <c r="S369" s="19" t="s">
        <v>44</v>
      </c>
    </row>
    <row r="370" spans="2:19" x14ac:dyDescent="0.3">
      <c r="B370" s="19">
        <v>14</v>
      </c>
      <c r="C370" s="19">
        <v>2</v>
      </c>
      <c r="D370" s="19" t="s">
        <v>116</v>
      </c>
      <c r="E370" s="19" t="s">
        <v>448</v>
      </c>
      <c r="F370" s="19" t="s">
        <v>426</v>
      </c>
      <c r="G370" s="19" t="s">
        <v>93</v>
      </c>
      <c r="H370" s="19">
        <v>2</v>
      </c>
      <c r="I370" s="19">
        <v>2</v>
      </c>
      <c r="J370" s="19">
        <v>0</v>
      </c>
      <c r="K370" s="19">
        <v>0</v>
      </c>
      <c r="L370" s="19">
        <v>0</v>
      </c>
      <c r="M370" s="19">
        <v>2</v>
      </c>
      <c r="N370" s="19"/>
      <c r="O370" s="5">
        <v>86.4</v>
      </c>
      <c r="P370" s="5">
        <v>0</v>
      </c>
      <c r="Q370" s="5">
        <f t="shared" si="5"/>
        <v>86.4</v>
      </c>
      <c r="R370" s="20">
        <f>'[1]CALCULO AL 2-05-23'!AA387</f>
        <v>6108132.4780685576</v>
      </c>
      <c r="S370" s="19" t="s">
        <v>24</v>
      </c>
    </row>
    <row r="371" spans="2:19" x14ac:dyDescent="0.3">
      <c r="B371" s="19">
        <v>14</v>
      </c>
      <c r="C371" s="19">
        <v>2</v>
      </c>
      <c r="D371" s="19" t="s">
        <v>116</v>
      </c>
      <c r="E371" s="19" t="s">
        <v>449</v>
      </c>
      <c r="F371" s="19" t="s">
        <v>380</v>
      </c>
      <c r="G371" s="19" t="s">
        <v>98</v>
      </c>
      <c r="H371" s="19">
        <v>2</v>
      </c>
      <c r="I371" s="19">
        <v>2</v>
      </c>
      <c r="J371" s="19">
        <v>0</v>
      </c>
      <c r="K371" s="19">
        <v>0</v>
      </c>
      <c r="L371" s="19">
        <v>0</v>
      </c>
      <c r="M371" s="19">
        <v>2</v>
      </c>
      <c r="N371" s="19">
        <v>1</v>
      </c>
      <c r="O371" s="5">
        <v>84.05</v>
      </c>
      <c r="P371" s="5">
        <v>0</v>
      </c>
      <c r="Q371" s="5">
        <f t="shared" si="5"/>
        <v>84.05</v>
      </c>
      <c r="R371" s="20">
        <f>'[1]CALCULO AL 2-05-23'!AA388</f>
        <v>5843073.5276866667</v>
      </c>
      <c r="S371" s="19" t="s">
        <v>24</v>
      </c>
    </row>
    <row r="372" spans="2:19" x14ac:dyDescent="0.3">
      <c r="B372" s="19">
        <v>14</v>
      </c>
      <c r="C372" s="19">
        <v>2</v>
      </c>
      <c r="D372" s="19" t="s">
        <v>20</v>
      </c>
      <c r="E372" s="19" t="s">
        <v>450</v>
      </c>
      <c r="F372" s="19" t="s">
        <v>395</v>
      </c>
      <c r="G372" s="19" t="s">
        <v>23</v>
      </c>
      <c r="H372" s="19">
        <v>2</v>
      </c>
      <c r="I372" s="19">
        <v>2</v>
      </c>
      <c r="J372" s="19">
        <v>0</v>
      </c>
      <c r="K372" s="19">
        <v>0</v>
      </c>
      <c r="L372" s="19">
        <v>0</v>
      </c>
      <c r="M372" s="19">
        <v>2</v>
      </c>
      <c r="N372" s="19">
        <v>1</v>
      </c>
      <c r="O372" s="5">
        <v>80.7</v>
      </c>
      <c r="P372" s="5">
        <v>0</v>
      </c>
      <c r="Q372" s="5">
        <f t="shared" si="5"/>
        <v>80.7</v>
      </c>
      <c r="R372" s="20"/>
      <c r="S372" s="19" t="s">
        <v>44</v>
      </c>
    </row>
    <row r="373" spans="2:19" x14ac:dyDescent="0.3">
      <c r="B373" s="19">
        <v>14</v>
      </c>
      <c r="C373" s="19">
        <v>2</v>
      </c>
      <c r="D373" s="19" t="s">
        <v>20</v>
      </c>
      <c r="E373" s="19" t="s">
        <v>451</v>
      </c>
      <c r="F373" s="19" t="s">
        <v>435</v>
      </c>
      <c r="G373" s="19" t="s">
        <v>104</v>
      </c>
      <c r="H373" s="19">
        <v>2</v>
      </c>
      <c r="I373" s="19">
        <v>2</v>
      </c>
      <c r="J373" s="19">
        <v>0</v>
      </c>
      <c r="K373" s="19">
        <v>0</v>
      </c>
      <c r="L373" s="19">
        <v>0</v>
      </c>
      <c r="M373" s="19">
        <v>2</v>
      </c>
      <c r="N373" s="19"/>
      <c r="O373" s="5">
        <v>85</v>
      </c>
      <c r="P373" s="5">
        <v>0</v>
      </c>
      <c r="Q373" s="5">
        <f t="shared" si="5"/>
        <v>85</v>
      </c>
      <c r="R373" s="20"/>
      <c r="S373" s="19" t="s">
        <v>44</v>
      </c>
    </row>
    <row r="374" spans="2:19" x14ac:dyDescent="0.3">
      <c r="B374" s="19">
        <v>14</v>
      </c>
      <c r="C374" s="19">
        <v>2</v>
      </c>
      <c r="D374" s="19" t="s">
        <v>20</v>
      </c>
      <c r="E374" s="19" t="s">
        <v>452</v>
      </c>
      <c r="F374" s="19" t="s">
        <v>399</v>
      </c>
      <c r="G374" s="19" t="s">
        <v>93</v>
      </c>
      <c r="H374" s="19">
        <v>1</v>
      </c>
      <c r="I374" s="19">
        <v>1</v>
      </c>
      <c r="J374" s="19">
        <v>0</v>
      </c>
      <c r="K374" s="19">
        <v>0</v>
      </c>
      <c r="L374" s="19">
        <v>0</v>
      </c>
      <c r="M374" s="19">
        <v>1</v>
      </c>
      <c r="N374" s="19"/>
      <c r="O374" s="5">
        <v>60</v>
      </c>
      <c r="P374" s="5">
        <v>0</v>
      </c>
      <c r="Q374" s="5">
        <f t="shared" si="5"/>
        <v>60</v>
      </c>
      <c r="R374" s="20">
        <f>'[1]CALCULO AL 2-05-23'!AA391</f>
        <v>4353470.4703670945</v>
      </c>
      <c r="S374" s="19" t="s">
        <v>24</v>
      </c>
    </row>
    <row r="375" spans="2:19" x14ac:dyDescent="0.3">
      <c r="B375" s="19">
        <v>14</v>
      </c>
      <c r="C375" s="19">
        <v>2</v>
      </c>
      <c r="D375" s="19" t="s">
        <v>20</v>
      </c>
      <c r="E375" s="19" t="s">
        <v>453</v>
      </c>
      <c r="F375" s="19" t="s">
        <v>401</v>
      </c>
      <c r="G375" s="19" t="s">
        <v>93</v>
      </c>
      <c r="H375" s="19">
        <v>1</v>
      </c>
      <c r="I375" s="19">
        <v>2</v>
      </c>
      <c r="J375" s="19">
        <v>1</v>
      </c>
      <c r="K375" s="19">
        <v>0</v>
      </c>
      <c r="L375" s="19">
        <v>0</v>
      </c>
      <c r="M375" s="19">
        <v>2</v>
      </c>
      <c r="N375" s="19"/>
      <c r="O375" s="5">
        <v>75.88</v>
      </c>
      <c r="P375" s="5">
        <v>0</v>
      </c>
      <c r="Q375" s="5">
        <f t="shared" si="5"/>
        <v>75.88</v>
      </c>
      <c r="R375" s="20">
        <f>'[1]CALCULO AL 2-05-23'!AA392</f>
        <v>5456824.6665019207</v>
      </c>
      <c r="S375" s="19" t="s">
        <v>24</v>
      </c>
    </row>
    <row r="376" spans="2:19" x14ac:dyDescent="0.3">
      <c r="B376" s="19">
        <v>14</v>
      </c>
      <c r="C376" s="19">
        <v>2</v>
      </c>
      <c r="D376" s="19" t="s">
        <v>20</v>
      </c>
      <c r="E376" s="19" t="s">
        <v>454</v>
      </c>
      <c r="F376" s="19" t="s">
        <v>403</v>
      </c>
      <c r="G376" s="19" t="s">
        <v>88</v>
      </c>
      <c r="H376" s="19">
        <v>2</v>
      </c>
      <c r="I376" s="19">
        <v>2</v>
      </c>
      <c r="J376" s="19">
        <v>0</v>
      </c>
      <c r="K376" s="19">
        <v>0</v>
      </c>
      <c r="L376" s="19">
        <v>0</v>
      </c>
      <c r="M376" s="19">
        <v>2</v>
      </c>
      <c r="N376" s="19">
        <v>1</v>
      </c>
      <c r="O376" s="5">
        <v>83.17</v>
      </c>
      <c r="P376" s="5">
        <v>0</v>
      </c>
      <c r="Q376" s="5">
        <f t="shared" si="5"/>
        <v>83.17</v>
      </c>
      <c r="R376" s="20">
        <f>'[1]CALCULO AL 2-05-23'!AA393</f>
        <v>5842307.1016520336</v>
      </c>
      <c r="S376" s="19" t="s">
        <v>24</v>
      </c>
    </row>
    <row r="377" spans="2:19" x14ac:dyDescent="0.3">
      <c r="B377" s="19">
        <v>14</v>
      </c>
      <c r="C377" s="19">
        <v>2</v>
      </c>
      <c r="D377" s="19" t="s">
        <v>20</v>
      </c>
      <c r="E377" s="19" t="s">
        <v>455</v>
      </c>
      <c r="F377" s="19" t="s">
        <v>399</v>
      </c>
      <c r="G377" s="19" t="s">
        <v>88</v>
      </c>
      <c r="H377" s="19">
        <v>1</v>
      </c>
      <c r="I377" s="19">
        <v>1</v>
      </c>
      <c r="J377" s="19">
        <v>0</v>
      </c>
      <c r="K377" s="19">
        <v>0</v>
      </c>
      <c r="L377" s="19">
        <v>0</v>
      </c>
      <c r="M377" s="19">
        <v>1</v>
      </c>
      <c r="N377" s="19">
        <v>1</v>
      </c>
      <c r="O377" s="5">
        <v>60</v>
      </c>
      <c r="P377" s="5">
        <v>0</v>
      </c>
      <c r="Q377" s="5">
        <f t="shared" si="5"/>
        <v>60</v>
      </c>
      <c r="R377" s="20">
        <f>'[1]CALCULO AL 2-05-23'!AA394</f>
        <v>4551987.7895210935</v>
      </c>
      <c r="S377" s="19" t="s">
        <v>24</v>
      </c>
    </row>
    <row r="378" spans="2:19" x14ac:dyDescent="0.3">
      <c r="B378" s="19">
        <v>14</v>
      </c>
      <c r="C378" s="19">
        <v>2</v>
      </c>
      <c r="D378" s="19" t="s">
        <v>20</v>
      </c>
      <c r="E378" s="19" t="s">
        <v>456</v>
      </c>
      <c r="F378" s="19" t="s">
        <v>435</v>
      </c>
      <c r="G378" s="19" t="s">
        <v>88</v>
      </c>
      <c r="H378" s="19">
        <v>2</v>
      </c>
      <c r="I378" s="19">
        <v>2</v>
      </c>
      <c r="J378" s="19">
        <v>0</v>
      </c>
      <c r="K378" s="19">
        <v>0</v>
      </c>
      <c r="L378" s="19">
        <v>0</v>
      </c>
      <c r="M378" s="19">
        <v>2</v>
      </c>
      <c r="N378" s="19"/>
      <c r="O378" s="5">
        <v>85</v>
      </c>
      <c r="P378" s="5">
        <v>0</v>
      </c>
      <c r="Q378" s="5">
        <f t="shared" ref="Q378:Q379" si="6">O378+P378</f>
        <v>85</v>
      </c>
      <c r="R378" s="20"/>
      <c r="S378" s="19" t="s">
        <v>44</v>
      </c>
    </row>
    <row r="379" spans="2:19" ht="15" thickBot="1" x14ac:dyDescent="0.35">
      <c r="B379" s="21">
        <v>14</v>
      </c>
      <c r="C379" s="21">
        <v>2</v>
      </c>
      <c r="D379" s="21" t="s">
        <v>20</v>
      </c>
      <c r="E379" s="21" t="s">
        <v>457</v>
      </c>
      <c r="F379" s="21" t="s">
        <v>395</v>
      </c>
      <c r="G379" s="21" t="s">
        <v>23</v>
      </c>
      <c r="H379" s="21">
        <v>2</v>
      </c>
      <c r="I379" s="21">
        <v>2</v>
      </c>
      <c r="J379" s="21">
        <v>0</v>
      </c>
      <c r="K379" s="21">
        <v>0</v>
      </c>
      <c r="L379" s="21">
        <v>0</v>
      </c>
      <c r="M379" s="21">
        <v>2</v>
      </c>
      <c r="N379" s="21">
        <v>1</v>
      </c>
      <c r="O379" s="8">
        <v>80.7</v>
      </c>
      <c r="P379" s="8">
        <v>0</v>
      </c>
      <c r="Q379" s="8">
        <f t="shared" si="6"/>
        <v>80.7</v>
      </c>
      <c r="R379" s="22"/>
      <c r="S379" s="21" t="s">
        <v>44</v>
      </c>
    </row>
  </sheetData>
  <mergeCells count="2">
    <mergeCell ref="B2:S2"/>
    <mergeCell ref="J46:L4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Serafin Guerreiro</dc:creator>
  <cp:lastModifiedBy>Monica Vigil</cp:lastModifiedBy>
  <dcterms:created xsi:type="dcterms:W3CDTF">2023-05-23T18:32:27Z</dcterms:created>
  <dcterms:modified xsi:type="dcterms:W3CDTF">2023-05-24T00:37:06Z</dcterms:modified>
</cp:coreProperties>
</file>