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ania\Documents\Chips\"/>
    </mc:Choice>
  </mc:AlternateContent>
  <bookViews>
    <workbookView xWindow="0" yWindow="0" windowWidth="20490" windowHeight="7665" firstSheet="1" activeTab="5"/>
  </bookViews>
  <sheets>
    <sheet name="MAQUINARIA" sheetId="1" r:id="rId1"/>
    <sheet name="GASTOS FIJOS" sheetId="2" r:id="rId2"/>
    <sheet name="% VENTAS POR CLIENTE" sheetId="3" r:id="rId3"/>
    <sheet name="EDOS FIN 31 AGO" sheetId="4" r:id="rId4"/>
    <sheet name="VENTAS ENE-AGO" sheetId="5" r:id="rId5"/>
    <sheet name="UTILIDAD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9" i="3"/>
  <c r="D9" i="3"/>
  <c r="C9" i="3"/>
  <c r="I18" i="2" l="1"/>
  <c r="F18" i="2"/>
  <c r="C18" i="2"/>
  <c r="F96" i="1" l="1"/>
</calcChain>
</file>

<file path=xl/sharedStrings.xml><?xml version="1.0" encoding="utf-8"?>
<sst xmlns="http://schemas.openxmlformats.org/spreadsheetml/2006/main" count="249" uniqueCount="178">
  <si>
    <t>ARTICULO</t>
  </si>
  <si>
    <t>MARCA</t>
  </si>
  <si>
    <t>MODELO</t>
  </si>
  <si>
    <t xml:space="preserve">N° D SERIE </t>
  </si>
  <si>
    <t>$</t>
  </si>
  <si>
    <t xml:space="preserve">CONGELADOR VITRINA HORIZONTAL </t>
  </si>
  <si>
    <t>OJEDA</t>
  </si>
  <si>
    <t>CH-170</t>
  </si>
  <si>
    <t>0487854-33741-9</t>
  </si>
  <si>
    <t>AMERICAN</t>
  </si>
  <si>
    <t>POLAR</t>
  </si>
  <si>
    <t>CPC-74</t>
  </si>
  <si>
    <t>10-01676</t>
  </si>
  <si>
    <t xml:space="preserve">MAQUINA HELADO SUAVE TRES CHORROS </t>
  </si>
  <si>
    <t>TYLOR</t>
  </si>
  <si>
    <t>Y754-27</t>
  </si>
  <si>
    <t>H7085961</t>
  </si>
  <si>
    <t>CONGELADOR VITRINA VERTICAL</t>
  </si>
  <si>
    <t>COSTAN</t>
  </si>
  <si>
    <t>E535C01-067</t>
  </si>
  <si>
    <t>HR22193</t>
  </si>
  <si>
    <t>CHP-68</t>
  </si>
  <si>
    <t>0281258-32238-M</t>
  </si>
  <si>
    <t>MUEBLE DONAS ACERO INIXIDABLE CON CRISTAL</t>
  </si>
  <si>
    <t>MAQUINA DONAS</t>
  </si>
  <si>
    <t>BELSHAW</t>
  </si>
  <si>
    <t>MINI ROBOT II</t>
  </si>
  <si>
    <t>3026N000</t>
  </si>
  <si>
    <t>MESA DE TRABAJO LAMINA GALVANIZADA 110 CMS</t>
  </si>
  <si>
    <t>CONGELADOR HORIZONTAL TIPO BAUL</t>
  </si>
  <si>
    <t>FRIGIDAIRE</t>
  </si>
  <si>
    <t>FFC2047CW1</t>
  </si>
  <si>
    <t>WB63107567</t>
  </si>
  <si>
    <t>TARJA PARA LAVAR</t>
  </si>
  <si>
    <t>VITRINA VIDRIO PARA ALMACENAR 70 X 50 140 CMS</t>
  </si>
  <si>
    <t>MESA DE TRABAJO ACERO INOXIDABLE 180 CMS</t>
  </si>
  <si>
    <t>MESA DE TRABAJO BLANCA MDF 120 X 40 X 80 CMS</t>
  </si>
  <si>
    <t>BARRA EXIBIDORA ACERO INOXIDABOE CON INCERTOS 140 X 50 X 90 CMS</t>
  </si>
  <si>
    <t>COMPUTADORA ENSAMBLADA CON PUNTO DE VENTA</t>
  </si>
  <si>
    <t xml:space="preserve">IMPRESORA DE TICKETS </t>
  </si>
  <si>
    <t>EPSON</t>
  </si>
  <si>
    <t>M267A</t>
  </si>
  <si>
    <t>TC6099916</t>
  </si>
  <si>
    <t xml:space="preserve">BATIDORA PROFESIONAL </t>
  </si>
  <si>
    <t>KITCHEN AID</t>
  </si>
  <si>
    <t>PROFESIONAL 600</t>
  </si>
  <si>
    <t>PANTALLA 52"</t>
  </si>
  <si>
    <t>SONY</t>
  </si>
  <si>
    <t>BRAVIA</t>
  </si>
  <si>
    <t>CLE-9W</t>
  </si>
  <si>
    <t>IN97GO19996</t>
  </si>
  <si>
    <t>IN97G020003</t>
  </si>
  <si>
    <t>IN96D005809</t>
  </si>
  <si>
    <t>MESA EXIBIDORA ACERO INOXIDABLE CON INSERTOS 110 X 50 X 90 CMS</t>
  </si>
  <si>
    <t>MESA DE TRABAJO HACERO INOXIDABLE 45 X 140 X 90 CMS.</t>
  </si>
  <si>
    <t xml:space="preserve">3 MESAS ACERO INOX. TIPO CAFETERIA </t>
  </si>
  <si>
    <t>12 SILLAS PARA MESAS TIPO CAFETERIA (COLOR VERDES)</t>
  </si>
  <si>
    <t>PANTALLA 42"</t>
  </si>
  <si>
    <t>PILLIPS</t>
  </si>
  <si>
    <t>COMPRESOR DE AIRE DE 5 HP VERTICAL</t>
  </si>
  <si>
    <t>EVANS</t>
  </si>
  <si>
    <t>E170ME-500 235V</t>
  </si>
  <si>
    <t>CONGELADOR HORIZONTAL TIPO VITRINA</t>
  </si>
  <si>
    <t>CHEPE-70</t>
  </si>
  <si>
    <t>ESCRITORIO/ OFICINA EN MADERA CON CUBIENTA DE MARMOL</t>
  </si>
  <si>
    <t>MESA PARA COMPUTADORA EN MADERA CON CUBIERTA DE MARMOL</t>
  </si>
  <si>
    <t>COMPUTADORA ENSAMBLADA MONITOR VIEWSONIC</t>
  </si>
  <si>
    <t xml:space="preserve">LAPTOP </t>
  </si>
  <si>
    <t>LENOVO</t>
  </si>
  <si>
    <t>IDEAPAD 500</t>
  </si>
  <si>
    <t>PC PARA VIDEO VIGILANCIA CON MONITOR COMPAQ</t>
  </si>
  <si>
    <t>EQUIPO DE VIDEOVIGILANCIA (6 VIDEO CAMARAS)</t>
  </si>
  <si>
    <t>TRENDNET</t>
  </si>
  <si>
    <t>ESTANT PARA ALMACENAR ESTRUCTURA METALICA Y TRIPLAY</t>
  </si>
  <si>
    <t>VITRINA VIDRIO MADERA CON CUBIERTA DE MARMOL</t>
  </si>
  <si>
    <t>MESA DE FRABAJO MDF - HERRERIA</t>
  </si>
  <si>
    <t>PLATAFORMA PARA  MOVER PRODUCTOS PESADOS O DE VOLUMEN</t>
  </si>
  <si>
    <t>MAQUINA PARA ELABORACION DE NIEVE 10-20</t>
  </si>
  <si>
    <t>FABRICADOR DE PALETAS ACERO INOXIDABLE 1200 LTS.</t>
  </si>
  <si>
    <t>EQUIPO DE PASTEURIZACION CON CAPACIDAD DE 1200 LTS</t>
  </si>
  <si>
    <t>TINA DE ALMACENAMIENTO DE PTO. PASTERIZADO 1800 LTS</t>
  </si>
  <si>
    <t xml:space="preserve">HIDROLAVADORA </t>
  </si>
  <si>
    <t>TARJA INDUSTRIAL ACERO INOXIDABLE 110 X 60 X 90 CMS</t>
  </si>
  <si>
    <t>MESA DE TRABAJO HACERO INOXIDABLE 160 X 60 90 CMS</t>
  </si>
  <si>
    <t>MESA DE TRABAJO HACERO INOXIDABLE 110 X 60 X 90 CMS</t>
  </si>
  <si>
    <t>EQUIPO DE PURIFICACION DE AGUA MARCA PURITRONIC</t>
  </si>
  <si>
    <t>MINI CONGELADOR</t>
  </si>
  <si>
    <t>CARAVELL</t>
  </si>
  <si>
    <t>CH-25</t>
  </si>
  <si>
    <t>08621942CL</t>
  </si>
  <si>
    <t>CF-25EWD</t>
  </si>
  <si>
    <t>W1381323027</t>
  </si>
  <si>
    <t>CONGELADOR VITRINA VERTICAL TIPO INDUSTRIAL</t>
  </si>
  <si>
    <t>MAQUINA AUTOMATICA PARA BOLIS</t>
  </si>
  <si>
    <t>SELLADORA SEMI AUTOMATICA PARA PALETAS</t>
  </si>
  <si>
    <t xml:space="preserve">IMPRESORA LASER B-N </t>
  </si>
  <si>
    <t>XPRESS</t>
  </si>
  <si>
    <t>M2020</t>
  </si>
  <si>
    <t>CHEPE-110</t>
  </si>
  <si>
    <t>SUBESTACION ELECTICA 30 KVA</t>
  </si>
  <si>
    <t>CONTINENTAL</t>
  </si>
  <si>
    <t>KIT DE MOLDES PARA PALETAS</t>
  </si>
  <si>
    <t>ATAFORMA</t>
  </si>
  <si>
    <t>IMPRESORA DE ETIQUETAS ZEBRA</t>
  </si>
  <si>
    <t>TLP-2844</t>
  </si>
  <si>
    <t>3 MAQUINAS ELECTRICAS PARA HACER CONO WAFLE</t>
  </si>
  <si>
    <t>BASCULA TORREY ELECTRONICA</t>
  </si>
  <si>
    <t>EQB 100/200</t>
  </si>
  <si>
    <t>CONGELADOR VITRINA HORIZONTAL</t>
  </si>
  <si>
    <t>MESA DE TRABAJO ACERO INOXIDABLE 50 X 120 X 90 CMS</t>
  </si>
  <si>
    <t>CAMIONETA FORD RANGER</t>
  </si>
  <si>
    <t>FORD</t>
  </si>
  <si>
    <t>RANGER</t>
  </si>
  <si>
    <t>1FTCR10A9PTA86242</t>
  </si>
  <si>
    <t>MOTOCICLETA HONDA 2015</t>
  </si>
  <si>
    <t>HONDA</t>
  </si>
  <si>
    <t xml:space="preserve">125 CM3 </t>
  </si>
  <si>
    <t>3H156FMI214M70416</t>
  </si>
  <si>
    <t xml:space="preserve">TERRENO COMERCIAL DE 341 M2 ESC. PUB. 6161 </t>
  </si>
  <si>
    <t>VOL 65-170-98 INSCRITO RPP DURANGO LIBRO 320 FOJA</t>
  </si>
  <si>
    <t>52 DE FECHA 20 DE OCTUBRE DE 1999  UBICADO EN CIRCUITO</t>
  </si>
  <si>
    <t>INTERIOR  216 FRACC. EL EDEN EN LA CIUDAD DE</t>
  </si>
  <si>
    <t>DURANGO, DGO.</t>
  </si>
  <si>
    <t>CUARTO DE CONGELACION COMPRESOR 5 HP 12M3</t>
  </si>
  <si>
    <t>GASTOS FIJOS</t>
  </si>
  <si>
    <t>5 DE FEBRERO</t>
  </si>
  <si>
    <t>NEGRETE</t>
  </si>
  <si>
    <t>FABRICA</t>
  </si>
  <si>
    <t>CELIA</t>
  </si>
  <si>
    <t>MARY FER</t>
  </si>
  <si>
    <t>MARLENE</t>
  </si>
  <si>
    <t>MARY</t>
  </si>
  <si>
    <t>ERIKA</t>
  </si>
  <si>
    <t>YAJAIRA</t>
  </si>
  <si>
    <t>RENTA</t>
  </si>
  <si>
    <t>AARON</t>
  </si>
  <si>
    <t>IRMA</t>
  </si>
  <si>
    <t>LUZ</t>
  </si>
  <si>
    <t>MARICELA</t>
  </si>
  <si>
    <t>IMSS</t>
  </si>
  <si>
    <t>AGUA</t>
  </si>
  <si>
    <t>PRESTACIONES</t>
  </si>
  <si>
    <t>STELEFONO</t>
  </si>
  <si>
    <t>TELEFONO</t>
  </si>
  <si>
    <t>PORCENTAJE DE VENTAS POR CLIENTE</t>
  </si>
  <si>
    <t>SUCURSALES</t>
  </si>
  <si>
    <t>MES</t>
  </si>
  <si>
    <t>TIENDAS AUTOSERVICIO</t>
  </si>
  <si>
    <t>VENTAS MAYOREO</t>
  </si>
  <si>
    <t>JUN</t>
  </si>
  <si>
    <t>JUL</t>
  </si>
  <si>
    <t>AGOSTO</t>
  </si>
  <si>
    <t>TOTAL</t>
  </si>
  <si>
    <t>PORCENTAJE</t>
  </si>
  <si>
    <t>ESTADO DE POSICION FINANCIERA  AL 31 DE AGOSTO 2019</t>
  </si>
  <si>
    <t>ACTIVO</t>
  </si>
  <si>
    <t>PASIVO</t>
  </si>
  <si>
    <t>Caja y Bancos</t>
  </si>
  <si>
    <t>Acreedores</t>
  </si>
  <si>
    <t>Iva Acreditable</t>
  </si>
  <si>
    <t xml:space="preserve">Almacen </t>
  </si>
  <si>
    <t>TOTAL CIRCULANTE</t>
  </si>
  <si>
    <t>Clientes</t>
  </si>
  <si>
    <t>Documentos por Pagar</t>
  </si>
  <si>
    <t>largo plazo</t>
  </si>
  <si>
    <t>Equipo de Transporte</t>
  </si>
  <si>
    <t>TOTAL FIJO</t>
  </si>
  <si>
    <t>Equipo de Oficina</t>
  </si>
  <si>
    <t>Maquinaria y Equipo</t>
  </si>
  <si>
    <t>TOTAL PASIVO</t>
  </si>
  <si>
    <t>Depreciacion Acumulada</t>
  </si>
  <si>
    <t>Terrenos y Edicicios</t>
  </si>
  <si>
    <t>CAPITAL CONTABLE</t>
  </si>
  <si>
    <t>Patrimonio</t>
  </si>
  <si>
    <t>Utilidad Acumulada</t>
  </si>
  <si>
    <t>TOTAL ACTIVO</t>
  </si>
  <si>
    <t>Utilidad del Ejercicio</t>
  </si>
  <si>
    <t>PASIVO MAS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</si>
</sst>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 Narrow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2" borderId="0" xfId="0" applyFont="1" applyFill="1"/>
    <xf numFmtId="164" fontId="5" fillId="0" borderId="0" xfId="0" applyNumberFormat="1" applyFont="1"/>
    <xf numFmtId="0" fontId="5" fillId="3" borderId="0" xfId="0" applyFont="1" applyFill="1"/>
    <xf numFmtId="0" fontId="5" fillId="4" borderId="0" xfId="0" applyFont="1" applyFill="1"/>
    <xf numFmtId="0" fontId="7" fillId="4" borderId="0" xfId="0" applyFont="1" applyFill="1"/>
    <xf numFmtId="4" fontId="3" fillId="0" borderId="0" xfId="0" applyNumberFormat="1" applyFont="1"/>
    <xf numFmtId="44" fontId="3" fillId="0" borderId="0" xfId="1" applyFont="1"/>
    <xf numFmtId="0" fontId="5" fillId="5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12" fillId="0" borderId="0" xfId="0" applyNumberFormat="1" applyFont="1"/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164" fontId="11" fillId="0" borderId="1" xfId="0" applyNumberFormat="1" applyFont="1" applyBorder="1"/>
    <xf numFmtId="0" fontId="8" fillId="0" borderId="4" xfId="0" applyFont="1" applyBorder="1"/>
    <xf numFmtId="164" fontId="5" fillId="0" borderId="5" xfId="0" applyNumberFormat="1" applyFont="1" applyBorder="1"/>
    <xf numFmtId="0" fontId="9" fillId="0" borderId="4" xfId="0" applyFont="1" applyBorder="1"/>
    <xf numFmtId="164" fontId="6" fillId="0" borderId="5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9" fillId="0" borderId="6" xfId="0" applyFont="1" applyBorder="1"/>
    <xf numFmtId="0" fontId="5" fillId="0" borderId="7" xfId="0" applyFont="1" applyBorder="1"/>
    <xf numFmtId="0" fontId="0" fillId="0" borderId="7" xfId="0" applyBorder="1"/>
    <xf numFmtId="164" fontId="5" fillId="0" borderId="7" xfId="0" applyNumberFormat="1" applyFont="1" applyBorder="1"/>
    <xf numFmtId="0" fontId="9" fillId="0" borderId="8" xfId="0" applyFont="1" applyBorder="1"/>
    <xf numFmtId="0" fontId="8" fillId="0" borderId="9" xfId="0" applyFont="1" applyBorder="1"/>
    <xf numFmtId="164" fontId="8" fillId="0" borderId="9" xfId="0" applyNumberFormat="1" applyFont="1" applyBorder="1"/>
    <xf numFmtId="164" fontId="5" fillId="0" borderId="10" xfId="0" applyNumberFormat="1" applyFont="1" applyBorder="1"/>
    <xf numFmtId="0" fontId="0" fillId="0" borderId="0" xfId="0" applyAlignment="1"/>
    <xf numFmtId="0" fontId="0" fillId="0" borderId="2" xfId="0" applyBorder="1"/>
    <xf numFmtId="44" fontId="0" fillId="0" borderId="3" xfId="1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14" xfId="0" applyBorder="1"/>
    <xf numFmtId="44" fontId="0" fillId="0" borderId="15" xfId="1" applyFont="1" applyBorder="1"/>
    <xf numFmtId="44" fontId="0" fillId="0" borderId="0" xfId="1" applyFont="1"/>
    <xf numFmtId="44" fontId="2" fillId="0" borderId="0" xfId="1" applyFont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1" xfId="0" applyNumberFormat="1" applyBorder="1"/>
    <xf numFmtId="44" fontId="0" fillId="0" borderId="5" xfId="0" applyNumberFormat="1" applyBorder="1"/>
    <xf numFmtId="0" fontId="2" fillId="0" borderId="22" xfId="0" applyFont="1" applyFill="1" applyBorder="1"/>
    <xf numFmtId="44" fontId="0" fillId="0" borderId="23" xfId="0" applyNumberFormat="1" applyBorder="1"/>
    <xf numFmtId="44" fontId="0" fillId="0" borderId="24" xfId="0" applyNumberFormat="1" applyBorder="1"/>
    <xf numFmtId="44" fontId="0" fillId="0" borderId="0" xfId="0" applyNumberFormat="1"/>
    <xf numFmtId="0" fontId="2" fillId="0" borderId="16" xfId="0" applyFont="1" applyFill="1" applyBorder="1"/>
    <xf numFmtId="10" fontId="0" fillId="0" borderId="17" xfId="0" applyNumberFormat="1" applyFill="1" applyBorder="1"/>
    <xf numFmtId="10" fontId="0" fillId="0" borderId="17" xfId="0" applyNumberFormat="1" applyBorder="1"/>
    <xf numFmtId="10" fontId="0" fillId="0" borderId="18" xfId="0" applyNumberFormat="1" applyBorder="1"/>
    <xf numFmtId="44" fontId="3" fillId="0" borderId="0" xfId="0" applyNumberFormat="1" applyFont="1"/>
    <xf numFmtId="44" fontId="15" fillId="0" borderId="0" xfId="0" applyNumberFormat="1" applyFont="1"/>
    <xf numFmtId="44" fontId="16" fillId="0" borderId="0" xfId="0" applyNumberFormat="1" applyFont="1"/>
    <xf numFmtId="0" fontId="15" fillId="0" borderId="0" xfId="0" applyFont="1"/>
    <xf numFmtId="0" fontId="17" fillId="0" borderId="0" xfId="0" applyFont="1"/>
    <xf numFmtId="44" fontId="17" fillId="0" borderId="0" xfId="0" applyNumberFormat="1" applyFont="1"/>
    <xf numFmtId="44" fontId="3" fillId="0" borderId="0" xfId="1" applyNumberFormat="1" applyFont="1"/>
    <xf numFmtId="0" fontId="18" fillId="0" borderId="0" xfId="0" applyFont="1"/>
    <xf numFmtId="44" fontId="18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164" fontId="5" fillId="0" borderId="2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14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6</xdr:col>
      <xdr:colOff>571501</xdr:colOff>
      <xdr:row>28</xdr:row>
      <xdr:rowOff>123826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217" t="14976" r="32055" b="11708"/>
        <a:stretch/>
      </xdr:blipFill>
      <xdr:spPr>
        <a:xfrm>
          <a:off x="885825" y="95250"/>
          <a:ext cx="4257676" cy="5362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352425</xdr:colOff>
      <xdr:row>24</xdr:row>
      <xdr:rowOff>38101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93" t="25654" r="50727" b="13270"/>
        <a:stretch/>
      </xdr:blipFill>
      <xdr:spPr>
        <a:xfrm>
          <a:off x="0" y="142875"/>
          <a:ext cx="2638425" cy="446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B35" zoomScale="107" zoomScaleNormal="70" zoomScaleSheetLayoutView="90" workbookViewId="0">
      <selection activeCell="B1" sqref="B1:F1"/>
    </sheetView>
  </sheetViews>
  <sheetFormatPr baseColWidth="10" defaultRowHeight="15" x14ac:dyDescent="0.25"/>
  <cols>
    <col min="1" max="1" width="1.42578125" customWidth="1"/>
    <col min="2" max="2" width="48.140625" customWidth="1"/>
    <col min="3" max="3" width="11.140625" customWidth="1"/>
    <col min="4" max="4" width="12.5703125" customWidth="1"/>
    <col min="5" max="5" width="16.140625" customWidth="1"/>
    <col min="6" max="6" width="13.28515625" customWidth="1"/>
  </cols>
  <sheetData>
    <row r="1" spans="1:6" s="12" customFormat="1" x14ac:dyDescent="0.25">
      <c r="B1" s="47" t="s">
        <v>0</v>
      </c>
      <c r="C1" s="84" t="s">
        <v>1</v>
      </c>
      <c r="D1" s="84" t="s">
        <v>2</v>
      </c>
      <c r="E1" s="47" t="s">
        <v>3</v>
      </c>
      <c r="F1" s="47" t="s">
        <v>4</v>
      </c>
    </row>
    <row r="2" spans="1:6" x14ac:dyDescent="0.25">
      <c r="A2" s="4"/>
      <c r="B2" s="81" t="s">
        <v>5</v>
      </c>
      <c r="C2" s="82" t="s">
        <v>6</v>
      </c>
      <c r="D2" s="82" t="s">
        <v>7</v>
      </c>
      <c r="E2" s="82" t="s">
        <v>8</v>
      </c>
      <c r="F2" s="83">
        <v>8800</v>
      </c>
    </row>
    <row r="3" spans="1:6" x14ac:dyDescent="0.25">
      <c r="A3" s="4"/>
      <c r="B3" s="22" t="s">
        <v>5</v>
      </c>
      <c r="C3" s="15" t="s">
        <v>6</v>
      </c>
      <c r="D3" s="15" t="s">
        <v>9</v>
      </c>
      <c r="E3" s="15"/>
      <c r="F3" s="23">
        <v>5700</v>
      </c>
    </row>
    <row r="4" spans="1:6" x14ac:dyDescent="0.25">
      <c r="A4" s="4"/>
      <c r="B4" s="22" t="s">
        <v>5</v>
      </c>
      <c r="C4" s="15" t="s">
        <v>10</v>
      </c>
      <c r="D4" s="15" t="s">
        <v>11</v>
      </c>
      <c r="E4" s="15" t="s">
        <v>12</v>
      </c>
      <c r="F4" s="23">
        <v>4900</v>
      </c>
    </row>
    <row r="5" spans="1:6" x14ac:dyDescent="0.25">
      <c r="A5" s="4"/>
      <c r="B5" s="22" t="s">
        <v>13</v>
      </c>
      <c r="C5" s="15" t="s">
        <v>14</v>
      </c>
      <c r="D5" s="15" t="s">
        <v>15</v>
      </c>
      <c r="E5" s="15" t="s">
        <v>16</v>
      </c>
      <c r="F5" s="23">
        <v>115000</v>
      </c>
    </row>
    <row r="6" spans="1:6" x14ac:dyDescent="0.25">
      <c r="A6" s="4"/>
      <c r="B6" s="22" t="s">
        <v>17</v>
      </c>
      <c r="C6" s="15" t="s">
        <v>18</v>
      </c>
      <c r="D6" s="15" t="s">
        <v>19</v>
      </c>
      <c r="E6" s="15" t="s">
        <v>20</v>
      </c>
      <c r="F6" s="23">
        <v>11500</v>
      </c>
    </row>
    <row r="7" spans="1:6" x14ac:dyDescent="0.25">
      <c r="A7" s="4"/>
      <c r="B7" s="22" t="s">
        <v>5</v>
      </c>
      <c r="C7" s="15" t="s">
        <v>6</v>
      </c>
      <c r="D7" s="15" t="s">
        <v>21</v>
      </c>
      <c r="E7" s="15" t="s">
        <v>22</v>
      </c>
      <c r="F7" s="23">
        <v>4700</v>
      </c>
    </row>
    <row r="8" spans="1:6" x14ac:dyDescent="0.25">
      <c r="A8" s="4"/>
      <c r="B8" s="22" t="s">
        <v>23</v>
      </c>
      <c r="C8" s="15"/>
      <c r="D8" s="15"/>
      <c r="E8" s="15"/>
      <c r="F8" s="23">
        <v>1200</v>
      </c>
    </row>
    <row r="9" spans="1:6" x14ac:dyDescent="0.25">
      <c r="A9" s="4"/>
      <c r="B9" s="22" t="s">
        <v>24</v>
      </c>
      <c r="C9" s="15" t="s">
        <v>25</v>
      </c>
      <c r="D9" s="15" t="s">
        <v>26</v>
      </c>
      <c r="E9" s="15" t="s">
        <v>27</v>
      </c>
      <c r="F9" s="23">
        <v>64000</v>
      </c>
    </row>
    <row r="10" spans="1:6" x14ac:dyDescent="0.25">
      <c r="A10" s="4"/>
      <c r="B10" s="22" t="s">
        <v>28</v>
      </c>
      <c r="C10" s="15"/>
      <c r="D10" s="15"/>
      <c r="E10" s="15"/>
      <c r="F10" s="23">
        <v>2900</v>
      </c>
    </row>
    <row r="11" spans="1:6" x14ac:dyDescent="0.25">
      <c r="A11" s="4"/>
      <c r="B11" s="22" t="s">
        <v>29</v>
      </c>
      <c r="C11" s="15" t="s">
        <v>30</v>
      </c>
      <c r="D11" s="15" t="s">
        <v>31</v>
      </c>
      <c r="E11" s="15" t="s">
        <v>32</v>
      </c>
      <c r="F11" s="23">
        <v>4200</v>
      </c>
    </row>
    <row r="12" spans="1:6" x14ac:dyDescent="0.25">
      <c r="A12" s="4"/>
      <c r="B12" s="22" t="s">
        <v>33</v>
      </c>
      <c r="C12" s="15"/>
      <c r="D12" s="15"/>
      <c r="E12" s="15"/>
      <c r="F12" s="23">
        <v>1100</v>
      </c>
    </row>
    <row r="13" spans="1:6" x14ac:dyDescent="0.25">
      <c r="A13" s="4"/>
      <c r="B13" s="22" t="s">
        <v>28</v>
      </c>
      <c r="C13" s="15"/>
      <c r="D13" s="15"/>
      <c r="E13" s="15"/>
      <c r="F13" s="23">
        <v>2900</v>
      </c>
    </row>
    <row r="14" spans="1:6" x14ac:dyDescent="0.25">
      <c r="A14" s="4"/>
      <c r="B14" s="22" t="s">
        <v>34</v>
      </c>
      <c r="C14" s="15"/>
      <c r="D14" s="15"/>
      <c r="E14" s="15"/>
      <c r="F14" s="23">
        <v>800</v>
      </c>
    </row>
    <row r="15" spans="1:6" x14ac:dyDescent="0.25">
      <c r="A15" s="4"/>
      <c r="B15" s="22" t="s">
        <v>35</v>
      </c>
      <c r="C15" s="15"/>
      <c r="D15" s="15"/>
      <c r="E15" s="15"/>
      <c r="F15" s="23">
        <v>9100</v>
      </c>
    </row>
    <row r="16" spans="1:6" x14ac:dyDescent="0.25">
      <c r="A16" s="4"/>
      <c r="B16" s="22" t="s">
        <v>36</v>
      </c>
      <c r="C16" s="15"/>
      <c r="D16" s="15"/>
      <c r="E16" s="15"/>
      <c r="F16" s="23">
        <v>1700</v>
      </c>
    </row>
    <row r="17" spans="1:6" x14ac:dyDescent="0.25">
      <c r="A17" s="4"/>
      <c r="B17" s="22" t="s">
        <v>37</v>
      </c>
      <c r="C17" s="15"/>
      <c r="D17" s="15"/>
      <c r="E17" s="15"/>
      <c r="F17" s="23">
        <v>12900</v>
      </c>
    </row>
    <row r="18" spans="1:6" x14ac:dyDescent="0.25">
      <c r="A18" s="4"/>
      <c r="B18" s="22" t="s">
        <v>38</v>
      </c>
      <c r="C18" s="15"/>
      <c r="D18" s="15"/>
      <c r="E18" s="15"/>
      <c r="F18" s="23">
        <v>4200</v>
      </c>
    </row>
    <row r="19" spans="1:6" x14ac:dyDescent="0.25">
      <c r="A19" s="4"/>
      <c r="B19" s="22" t="s">
        <v>39</v>
      </c>
      <c r="C19" s="15" t="s">
        <v>40</v>
      </c>
      <c r="D19" s="15" t="s">
        <v>41</v>
      </c>
      <c r="E19" s="15" t="s">
        <v>42</v>
      </c>
      <c r="F19" s="23">
        <v>4100</v>
      </c>
    </row>
    <row r="20" spans="1:6" x14ac:dyDescent="0.25">
      <c r="A20" s="4"/>
      <c r="B20" s="22" t="s">
        <v>43</v>
      </c>
      <c r="C20" s="15" t="s">
        <v>44</v>
      </c>
      <c r="D20" s="15" t="s">
        <v>45</v>
      </c>
      <c r="E20" s="15"/>
      <c r="F20" s="23">
        <v>6500</v>
      </c>
    </row>
    <row r="21" spans="1:6" x14ac:dyDescent="0.25">
      <c r="A21" s="4"/>
      <c r="B21" s="22" t="s">
        <v>46</v>
      </c>
      <c r="C21" s="15" t="s">
        <v>47</v>
      </c>
      <c r="D21" s="15" t="s">
        <v>48</v>
      </c>
      <c r="E21" s="15"/>
      <c r="F21" s="23">
        <v>3120</v>
      </c>
    </row>
    <row r="22" spans="1:6" x14ac:dyDescent="0.25">
      <c r="A22" s="6"/>
      <c r="B22" s="22" t="s">
        <v>5</v>
      </c>
      <c r="C22" s="15" t="s">
        <v>9</v>
      </c>
      <c r="D22" s="15" t="s">
        <v>49</v>
      </c>
      <c r="E22" s="15" t="s">
        <v>50</v>
      </c>
      <c r="F22" s="23">
        <v>5500</v>
      </c>
    </row>
    <row r="23" spans="1:6" x14ac:dyDescent="0.25">
      <c r="A23" s="6"/>
      <c r="B23" s="22" t="s">
        <v>5</v>
      </c>
      <c r="C23" s="15" t="s">
        <v>9</v>
      </c>
      <c r="D23" s="15" t="s">
        <v>49</v>
      </c>
      <c r="E23" s="15" t="s">
        <v>51</v>
      </c>
      <c r="F23" s="23">
        <v>5500</v>
      </c>
    </row>
    <row r="24" spans="1:6" x14ac:dyDescent="0.25">
      <c r="A24" s="6"/>
      <c r="B24" s="22" t="s">
        <v>5</v>
      </c>
      <c r="C24" s="15" t="s">
        <v>9</v>
      </c>
      <c r="D24" s="15" t="s">
        <v>49</v>
      </c>
      <c r="E24" s="15" t="s">
        <v>52</v>
      </c>
      <c r="F24" s="23">
        <v>5500</v>
      </c>
    </row>
    <row r="25" spans="1:6" x14ac:dyDescent="0.25">
      <c r="A25" s="6"/>
      <c r="B25" s="22" t="s">
        <v>53</v>
      </c>
      <c r="C25" s="15"/>
      <c r="D25" s="16"/>
      <c r="E25" s="15"/>
      <c r="F25" s="23">
        <v>4600</v>
      </c>
    </row>
    <row r="26" spans="1:6" x14ac:dyDescent="0.25">
      <c r="A26" s="6"/>
      <c r="B26" s="22" t="s">
        <v>17</v>
      </c>
      <c r="C26" s="15" t="s">
        <v>9</v>
      </c>
      <c r="D26" s="16"/>
      <c r="E26" s="15"/>
      <c r="F26" s="23">
        <v>7500</v>
      </c>
    </row>
    <row r="27" spans="1:6" x14ac:dyDescent="0.25">
      <c r="A27" s="6"/>
      <c r="B27" s="22" t="s">
        <v>38</v>
      </c>
      <c r="C27" s="15"/>
      <c r="D27" s="16"/>
      <c r="E27" s="15"/>
      <c r="F27" s="23">
        <v>3600</v>
      </c>
    </row>
    <row r="28" spans="1:6" x14ac:dyDescent="0.25">
      <c r="A28" s="6"/>
      <c r="B28" s="22" t="s">
        <v>54</v>
      </c>
      <c r="C28" s="15"/>
      <c r="D28" s="16"/>
      <c r="E28" s="15"/>
      <c r="F28" s="23">
        <v>3900</v>
      </c>
    </row>
    <row r="29" spans="1:6" x14ac:dyDescent="0.25">
      <c r="A29" s="6"/>
      <c r="B29" s="22" t="s">
        <v>55</v>
      </c>
      <c r="C29" s="15"/>
      <c r="D29" s="16"/>
      <c r="E29" s="15"/>
      <c r="F29" s="23">
        <v>3600</v>
      </c>
    </row>
    <row r="30" spans="1:6" x14ac:dyDescent="0.25">
      <c r="A30" s="6"/>
      <c r="B30" s="22" t="s">
        <v>56</v>
      </c>
      <c r="C30" s="15"/>
      <c r="D30" s="16"/>
      <c r="E30" s="15"/>
      <c r="F30" s="23">
        <v>4800</v>
      </c>
    </row>
    <row r="31" spans="1:6" x14ac:dyDescent="0.25">
      <c r="A31" s="6"/>
      <c r="B31" s="22" t="s">
        <v>57</v>
      </c>
      <c r="C31" s="15" t="s">
        <v>58</v>
      </c>
      <c r="D31" s="16"/>
      <c r="E31" s="15"/>
      <c r="F31" s="23">
        <v>2800</v>
      </c>
    </row>
    <row r="32" spans="1:6" x14ac:dyDescent="0.25">
      <c r="A32" s="7"/>
      <c r="B32" s="22" t="s">
        <v>123</v>
      </c>
      <c r="C32" s="15"/>
      <c r="D32" s="16"/>
      <c r="E32" s="15"/>
      <c r="F32" s="23">
        <v>86200</v>
      </c>
    </row>
    <row r="33" spans="1:6" x14ac:dyDescent="0.25">
      <c r="A33" s="7"/>
      <c r="B33" s="22" t="s">
        <v>59</v>
      </c>
      <c r="C33" s="15" t="s">
        <v>60</v>
      </c>
      <c r="D33" s="16" t="s">
        <v>61</v>
      </c>
      <c r="E33" s="15"/>
      <c r="F33" s="23">
        <v>7500</v>
      </c>
    </row>
    <row r="34" spans="1:6" x14ac:dyDescent="0.25">
      <c r="A34" s="7"/>
      <c r="B34" s="22" t="s">
        <v>17</v>
      </c>
      <c r="C34" s="15" t="s">
        <v>9</v>
      </c>
      <c r="D34" s="16"/>
      <c r="E34" s="15"/>
      <c r="F34" s="23">
        <v>5800</v>
      </c>
    </row>
    <row r="35" spans="1:6" x14ac:dyDescent="0.25">
      <c r="A35" s="7"/>
      <c r="B35" s="22" t="s">
        <v>62</v>
      </c>
      <c r="C35" s="15" t="s">
        <v>63</v>
      </c>
      <c r="D35" s="16"/>
      <c r="E35" s="15"/>
      <c r="F35" s="23">
        <v>4900</v>
      </c>
    </row>
    <row r="36" spans="1:6" x14ac:dyDescent="0.25">
      <c r="A36" s="7"/>
      <c r="B36" s="22" t="s">
        <v>62</v>
      </c>
      <c r="C36" s="15" t="s">
        <v>63</v>
      </c>
      <c r="D36" s="16"/>
      <c r="E36" s="15"/>
      <c r="F36" s="23">
        <v>4900</v>
      </c>
    </row>
    <row r="37" spans="1:6" x14ac:dyDescent="0.25">
      <c r="A37" s="7"/>
      <c r="B37" s="22" t="s">
        <v>64</v>
      </c>
      <c r="C37" s="15"/>
      <c r="D37" s="16"/>
      <c r="E37" s="15"/>
      <c r="F37" s="23">
        <v>2850</v>
      </c>
    </row>
    <row r="38" spans="1:6" x14ac:dyDescent="0.25">
      <c r="A38" s="7"/>
      <c r="B38" s="22" t="s">
        <v>65</v>
      </c>
      <c r="C38" s="15"/>
      <c r="D38" s="16"/>
      <c r="E38" s="15"/>
      <c r="F38" s="23">
        <v>1100</v>
      </c>
    </row>
    <row r="39" spans="1:6" x14ac:dyDescent="0.25">
      <c r="A39" s="7"/>
      <c r="B39" s="22" t="s">
        <v>66</v>
      </c>
      <c r="C39" s="15"/>
      <c r="D39" s="16"/>
      <c r="E39" s="15"/>
      <c r="F39" s="23">
        <v>4000</v>
      </c>
    </row>
    <row r="40" spans="1:6" x14ac:dyDescent="0.25">
      <c r="A40" s="7"/>
      <c r="B40" s="22" t="s">
        <v>67</v>
      </c>
      <c r="C40" s="15" t="s">
        <v>68</v>
      </c>
      <c r="D40" s="16" t="s">
        <v>69</v>
      </c>
      <c r="E40" s="15"/>
      <c r="F40" s="23">
        <v>5800</v>
      </c>
    </row>
    <row r="41" spans="1:6" x14ac:dyDescent="0.25">
      <c r="A41" s="7"/>
      <c r="B41" s="22" t="s">
        <v>70</v>
      </c>
      <c r="C41" s="15"/>
      <c r="D41" s="16"/>
      <c r="E41" s="15"/>
      <c r="F41" s="23">
        <v>3100</v>
      </c>
    </row>
    <row r="42" spans="1:6" x14ac:dyDescent="0.25">
      <c r="A42" s="7"/>
      <c r="B42" s="22" t="s">
        <v>71</v>
      </c>
      <c r="C42" s="15" t="s">
        <v>72</v>
      </c>
      <c r="D42" s="16"/>
      <c r="E42" s="15"/>
      <c r="F42" s="23">
        <v>9000</v>
      </c>
    </row>
    <row r="43" spans="1:6" x14ac:dyDescent="0.25">
      <c r="A43" s="7"/>
      <c r="B43" s="22" t="s">
        <v>73</v>
      </c>
      <c r="C43" s="15"/>
      <c r="D43" s="16"/>
      <c r="E43" s="15"/>
      <c r="F43" s="23">
        <v>3200</v>
      </c>
    </row>
    <row r="44" spans="1:6" x14ac:dyDescent="0.25">
      <c r="A44" s="7"/>
      <c r="B44" s="22" t="s">
        <v>73</v>
      </c>
      <c r="C44" s="15"/>
      <c r="D44" s="16"/>
      <c r="E44" s="15"/>
      <c r="F44" s="23">
        <v>3200</v>
      </c>
    </row>
    <row r="45" spans="1:6" x14ac:dyDescent="0.25">
      <c r="A45" s="7"/>
      <c r="B45" s="22" t="s">
        <v>73</v>
      </c>
      <c r="C45" s="15"/>
      <c r="D45" s="16"/>
      <c r="E45" s="15"/>
      <c r="F45" s="23">
        <v>3200</v>
      </c>
    </row>
    <row r="46" spans="1:6" x14ac:dyDescent="0.25">
      <c r="A46" s="7"/>
      <c r="B46" s="22" t="s">
        <v>73</v>
      </c>
      <c r="C46" s="15"/>
      <c r="D46" s="16"/>
      <c r="E46" s="15"/>
      <c r="F46" s="23">
        <v>3200</v>
      </c>
    </row>
    <row r="47" spans="1:6" x14ac:dyDescent="0.25">
      <c r="A47" s="7"/>
      <c r="B47" s="22" t="s">
        <v>74</v>
      </c>
      <c r="C47" s="15"/>
      <c r="D47" s="16"/>
      <c r="E47" s="15"/>
      <c r="F47" s="23">
        <v>2800</v>
      </c>
    </row>
    <row r="48" spans="1:6" x14ac:dyDescent="0.25">
      <c r="A48" s="7"/>
      <c r="B48" s="22" t="s">
        <v>75</v>
      </c>
      <c r="C48" s="15"/>
      <c r="D48" s="16"/>
      <c r="E48" s="15"/>
      <c r="F48" s="23">
        <v>1000</v>
      </c>
    </row>
    <row r="49" spans="1:6" x14ac:dyDescent="0.25">
      <c r="A49" s="7"/>
      <c r="B49" s="22" t="s">
        <v>75</v>
      </c>
      <c r="C49" s="15"/>
      <c r="D49" s="16"/>
      <c r="E49" s="15"/>
      <c r="F49" s="23">
        <v>1000</v>
      </c>
    </row>
    <row r="50" spans="1:6" x14ac:dyDescent="0.25">
      <c r="A50" s="7"/>
      <c r="B50" s="22" t="s">
        <v>76</v>
      </c>
      <c r="C50" s="15"/>
      <c r="D50" s="16"/>
      <c r="E50" s="15"/>
      <c r="F50" s="23">
        <v>2300</v>
      </c>
    </row>
    <row r="51" spans="1:6" x14ac:dyDescent="0.25">
      <c r="A51" s="7"/>
      <c r="B51" s="22" t="s">
        <v>77</v>
      </c>
      <c r="C51" s="15" t="s">
        <v>14</v>
      </c>
      <c r="D51" s="17">
        <v>220</v>
      </c>
      <c r="E51" s="15"/>
      <c r="F51" s="23">
        <v>85000</v>
      </c>
    </row>
    <row r="52" spans="1:6" x14ac:dyDescent="0.25">
      <c r="A52" s="7"/>
      <c r="B52" s="24" t="s">
        <v>78</v>
      </c>
      <c r="C52" s="15"/>
      <c r="D52" s="19"/>
      <c r="E52" s="15"/>
      <c r="F52" s="25">
        <v>13500</v>
      </c>
    </row>
    <row r="53" spans="1:6" x14ac:dyDescent="0.25">
      <c r="A53" s="7"/>
      <c r="B53" s="24" t="s">
        <v>79</v>
      </c>
      <c r="C53" s="15"/>
      <c r="D53" s="19"/>
      <c r="E53" s="15"/>
      <c r="F53" s="25">
        <v>1850000</v>
      </c>
    </row>
    <row r="54" spans="1:6" x14ac:dyDescent="0.25">
      <c r="A54" s="7"/>
      <c r="B54" s="24" t="s">
        <v>80</v>
      </c>
      <c r="C54" s="15"/>
      <c r="D54" s="19"/>
      <c r="E54" s="15"/>
      <c r="F54" s="25">
        <v>18500</v>
      </c>
    </row>
    <row r="55" spans="1:6" x14ac:dyDescent="0.25">
      <c r="A55" s="7"/>
      <c r="B55" s="22" t="s">
        <v>81</v>
      </c>
      <c r="C55" s="15"/>
      <c r="D55" s="16"/>
      <c r="E55" s="15"/>
      <c r="F55" s="23">
        <v>2300</v>
      </c>
    </row>
    <row r="56" spans="1:6" x14ac:dyDescent="0.25">
      <c r="A56" s="7"/>
      <c r="B56" s="22" t="s">
        <v>82</v>
      </c>
      <c r="C56" s="15"/>
      <c r="D56" s="16"/>
      <c r="E56" s="15"/>
      <c r="F56" s="23">
        <v>4600</v>
      </c>
    </row>
    <row r="57" spans="1:6" x14ac:dyDescent="0.25">
      <c r="A57" s="7"/>
      <c r="B57" s="22" t="s">
        <v>82</v>
      </c>
      <c r="C57" s="15"/>
      <c r="D57" s="16"/>
      <c r="E57" s="15"/>
      <c r="F57" s="23">
        <v>4600</v>
      </c>
    </row>
    <row r="58" spans="1:6" x14ac:dyDescent="0.25">
      <c r="A58" s="7"/>
      <c r="B58" s="22" t="s">
        <v>83</v>
      </c>
      <c r="C58" s="15"/>
      <c r="D58" s="16"/>
      <c r="E58" s="15"/>
      <c r="F58" s="23">
        <v>7200</v>
      </c>
    </row>
    <row r="59" spans="1:6" x14ac:dyDescent="0.25">
      <c r="A59" s="7"/>
      <c r="B59" s="22" t="s">
        <v>83</v>
      </c>
      <c r="C59" s="15"/>
      <c r="D59" s="16"/>
      <c r="E59" s="15"/>
      <c r="F59" s="23">
        <v>7200</v>
      </c>
    </row>
    <row r="60" spans="1:6" x14ac:dyDescent="0.25">
      <c r="A60" s="7"/>
      <c r="B60" s="22" t="s">
        <v>84</v>
      </c>
      <c r="C60" s="15"/>
      <c r="D60" s="16"/>
      <c r="E60" s="15"/>
      <c r="F60" s="23">
        <v>4900</v>
      </c>
    </row>
    <row r="61" spans="1:6" x14ac:dyDescent="0.25">
      <c r="A61" s="7"/>
      <c r="B61" s="22" t="s">
        <v>85</v>
      </c>
      <c r="C61" s="15"/>
      <c r="D61" s="16"/>
      <c r="E61" s="15"/>
      <c r="F61" s="23">
        <v>4900</v>
      </c>
    </row>
    <row r="62" spans="1:6" x14ac:dyDescent="0.25">
      <c r="A62" s="8"/>
      <c r="B62" s="22" t="s">
        <v>86</v>
      </c>
      <c r="C62" s="18" t="s">
        <v>87</v>
      </c>
      <c r="D62" s="16"/>
      <c r="E62" s="20"/>
      <c r="F62" s="23">
        <v>3600</v>
      </c>
    </row>
    <row r="63" spans="1:6" x14ac:dyDescent="0.25">
      <c r="A63" s="8"/>
      <c r="B63" s="22" t="s">
        <v>29</v>
      </c>
      <c r="C63" s="15" t="s">
        <v>30</v>
      </c>
      <c r="D63" s="16" t="s">
        <v>88</v>
      </c>
      <c r="E63" s="18" t="s">
        <v>89</v>
      </c>
      <c r="F63" s="23">
        <v>4600</v>
      </c>
    </row>
    <row r="64" spans="1:6" x14ac:dyDescent="0.25">
      <c r="A64" s="7"/>
      <c r="B64" s="22" t="s">
        <v>29</v>
      </c>
      <c r="C64" s="15" t="s">
        <v>30</v>
      </c>
      <c r="D64" s="16" t="s">
        <v>90</v>
      </c>
      <c r="E64" s="15" t="s">
        <v>91</v>
      </c>
      <c r="F64" s="23">
        <v>4600</v>
      </c>
    </row>
    <row r="65" spans="1:6" x14ac:dyDescent="0.25">
      <c r="A65" s="7"/>
      <c r="B65" s="22" t="s">
        <v>29</v>
      </c>
      <c r="C65" s="15" t="s">
        <v>30</v>
      </c>
      <c r="D65" s="16"/>
      <c r="E65" s="15"/>
      <c r="F65" s="23">
        <v>4600</v>
      </c>
    </row>
    <row r="66" spans="1:6" x14ac:dyDescent="0.25">
      <c r="A66" s="7"/>
      <c r="B66" s="22" t="s">
        <v>17</v>
      </c>
      <c r="C66" s="15"/>
      <c r="D66" s="16"/>
      <c r="E66" s="15"/>
      <c r="F66" s="23">
        <v>5100</v>
      </c>
    </row>
    <row r="67" spans="1:6" x14ac:dyDescent="0.25">
      <c r="A67" s="7"/>
      <c r="B67" s="22" t="s">
        <v>92</v>
      </c>
      <c r="C67" s="15"/>
      <c r="D67" s="16"/>
      <c r="E67" s="15"/>
      <c r="F67" s="23">
        <v>9100</v>
      </c>
    </row>
    <row r="68" spans="1:6" x14ac:dyDescent="0.25">
      <c r="A68" s="7"/>
      <c r="B68" s="22" t="s">
        <v>93</v>
      </c>
      <c r="C68" s="15"/>
      <c r="D68" s="16"/>
      <c r="E68" s="15"/>
      <c r="F68" s="23">
        <v>84000</v>
      </c>
    </row>
    <row r="69" spans="1:6" x14ac:dyDescent="0.25">
      <c r="A69" s="7"/>
      <c r="B69" s="22" t="s">
        <v>94</v>
      </c>
      <c r="C69" s="15"/>
      <c r="D69" s="16"/>
      <c r="E69" s="15"/>
      <c r="F69" s="23">
        <v>6200</v>
      </c>
    </row>
    <row r="70" spans="1:6" x14ac:dyDescent="0.25">
      <c r="A70" s="7"/>
      <c r="B70" s="22" t="s">
        <v>95</v>
      </c>
      <c r="C70" s="15" t="s">
        <v>40</v>
      </c>
      <c r="D70" s="16" t="s">
        <v>96</v>
      </c>
      <c r="E70" s="15" t="s">
        <v>97</v>
      </c>
      <c r="F70" s="23">
        <v>2500</v>
      </c>
    </row>
    <row r="71" spans="1:6" x14ac:dyDescent="0.25">
      <c r="A71" s="7"/>
      <c r="B71" s="22" t="s">
        <v>5</v>
      </c>
      <c r="C71" s="15" t="s">
        <v>98</v>
      </c>
      <c r="D71" s="16"/>
      <c r="E71" s="15"/>
      <c r="F71" s="23">
        <v>5200</v>
      </c>
    </row>
    <row r="72" spans="1:6" x14ac:dyDescent="0.25">
      <c r="A72" s="7"/>
      <c r="B72" s="22" t="s">
        <v>99</v>
      </c>
      <c r="C72" s="15" t="s">
        <v>100</v>
      </c>
      <c r="D72" s="16"/>
      <c r="E72" s="15"/>
      <c r="F72" s="23">
        <v>65000</v>
      </c>
    </row>
    <row r="73" spans="1:6" x14ac:dyDescent="0.25">
      <c r="A73" s="7"/>
      <c r="B73" s="22" t="s">
        <v>101</v>
      </c>
      <c r="C73" s="15" t="s">
        <v>102</v>
      </c>
      <c r="D73" s="16"/>
      <c r="E73" s="15"/>
      <c r="F73" s="23">
        <v>47500</v>
      </c>
    </row>
    <row r="74" spans="1:6" x14ac:dyDescent="0.25">
      <c r="A74" s="7"/>
      <c r="B74" s="22" t="s">
        <v>103</v>
      </c>
      <c r="C74" s="15" t="s">
        <v>104</v>
      </c>
      <c r="D74" s="16"/>
      <c r="E74" s="15"/>
      <c r="F74" s="23">
        <v>7800</v>
      </c>
    </row>
    <row r="75" spans="1:6" x14ac:dyDescent="0.25">
      <c r="A75" s="7"/>
      <c r="B75" s="22" t="s">
        <v>105</v>
      </c>
      <c r="C75" s="15"/>
      <c r="D75" s="16"/>
      <c r="E75" s="15"/>
      <c r="F75" s="23">
        <v>8700</v>
      </c>
    </row>
    <row r="76" spans="1:6" x14ac:dyDescent="0.25">
      <c r="A76" s="7"/>
      <c r="B76" s="22" t="s">
        <v>106</v>
      </c>
      <c r="C76" s="15" t="s">
        <v>107</v>
      </c>
      <c r="D76" s="16"/>
      <c r="E76" s="15"/>
      <c r="F76" s="23">
        <v>2900</v>
      </c>
    </row>
    <row r="77" spans="1:6" x14ac:dyDescent="0.25">
      <c r="A77" s="11"/>
      <c r="B77" s="22" t="s">
        <v>108</v>
      </c>
      <c r="C77" s="15" t="s">
        <v>63</v>
      </c>
      <c r="D77" s="16"/>
      <c r="E77" s="15"/>
      <c r="F77" s="23">
        <v>4600</v>
      </c>
    </row>
    <row r="78" spans="1:6" x14ac:dyDescent="0.25">
      <c r="A78" s="11"/>
      <c r="B78" s="22" t="s">
        <v>108</v>
      </c>
      <c r="C78" s="15" t="s">
        <v>98</v>
      </c>
      <c r="D78" s="16"/>
      <c r="E78" s="15"/>
      <c r="F78" s="23">
        <v>4600</v>
      </c>
    </row>
    <row r="79" spans="1:6" x14ac:dyDescent="0.25">
      <c r="A79" s="11"/>
      <c r="B79" s="22" t="s">
        <v>108</v>
      </c>
      <c r="C79" s="15" t="s">
        <v>98</v>
      </c>
      <c r="D79" s="16"/>
      <c r="E79" s="15"/>
      <c r="F79" s="23">
        <v>4600</v>
      </c>
    </row>
    <row r="80" spans="1:6" x14ac:dyDescent="0.25">
      <c r="A80" s="11"/>
      <c r="B80" s="22" t="s">
        <v>109</v>
      </c>
      <c r="C80" s="15"/>
      <c r="D80" s="16"/>
      <c r="E80" s="15"/>
      <c r="F80" s="23">
        <v>4200</v>
      </c>
    </row>
    <row r="81" spans="1:8" x14ac:dyDescent="0.25">
      <c r="A81" s="11"/>
      <c r="B81" s="22" t="s">
        <v>108</v>
      </c>
      <c r="C81" s="15" t="s">
        <v>98</v>
      </c>
      <c r="D81" s="16"/>
      <c r="E81" s="15"/>
      <c r="F81" s="23">
        <v>5200</v>
      </c>
    </row>
    <row r="82" spans="1:8" x14ac:dyDescent="0.25">
      <c r="A82" s="11"/>
      <c r="B82" s="22" t="s">
        <v>108</v>
      </c>
      <c r="C82" s="15" t="s">
        <v>98</v>
      </c>
      <c r="D82" s="16"/>
      <c r="E82" s="15"/>
      <c r="F82" s="23">
        <v>5200</v>
      </c>
    </row>
    <row r="83" spans="1:8" x14ac:dyDescent="0.25">
      <c r="A83" s="11"/>
      <c r="B83" s="22" t="s">
        <v>17</v>
      </c>
      <c r="C83" s="15" t="s">
        <v>9</v>
      </c>
      <c r="D83" s="16"/>
      <c r="E83" s="15"/>
      <c r="F83" s="23">
        <v>6200</v>
      </c>
    </row>
    <row r="84" spans="1:8" x14ac:dyDescent="0.25">
      <c r="A84" s="11"/>
      <c r="B84" s="22" t="s">
        <v>108</v>
      </c>
      <c r="C84" s="15" t="s">
        <v>98</v>
      </c>
      <c r="D84" s="16"/>
      <c r="E84" s="15"/>
      <c r="F84" s="23">
        <v>5400</v>
      </c>
    </row>
    <row r="85" spans="1:8" x14ac:dyDescent="0.25">
      <c r="A85" s="11"/>
      <c r="B85" s="22" t="s">
        <v>108</v>
      </c>
      <c r="C85" s="15" t="s">
        <v>98</v>
      </c>
      <c r="D85" s="16"/>
      <c r="E85" s="15"/>
      <c r="F85" s="23">
        <v>5200</v>
      </c>
    </row>
    <row r="86" spans="1:8" x14ac:dyDescent="0.25">
      <c r="A86" s="11"/>
      <c r="B86" s="22" t="s">
        <v>108</v>
      </c>
      <c r="C86" s="15" t="s">
        <v>98</v>
      </c>
      <c r="D86" s="16"/>
      <c r="E86" s="15"/>
      <c r="F86" s="23">
        <v>5200</v>
      </c>
    </row>
    <row r="87" spans="1:8" x14ac:dyDescent="0.25">
      <c r="A87" s="11"/>
      <c r="B87" s="22" t="s">
        <v>108</v>
      </c>
      <c r="C87" s="15" t="s">
        <v>98</v>
      </c>
      <c r="D87" s="16"/>
      <c r="E87" s="15"/>
      <c r="F87" s="23">
        <v>4900</v>
      </c>
    </row>
    <row r="88" spans="1:8" x14ac:dyDescent="0.25">
      <c r="A88" s="11"/>
      <c r="B88" s="24" t="s">
        <v>110</v>
      </c>
      <c r="C88" s="15" t="s">
        <v>111</v>
      </c>
      <c r="D88" s="21" t="s">
        <v>112</v>
      </c>
      <c r="E88" s="15" t="s">
        <v>113</v>
      </c>
      <c r="F88" s="25">
        <v>41500</v>
      </c>
    </row>
    <row r="89" spans="1:8" x14ac:dyDescent="0.25">
      <c r="A89" s="11"/>
      <c r="B89" s="24" t="s">
        <v>114</v>
      </c>
      <c r="C89" s="15" t="s">
        <v>115</v>
      </c>
      <c r="D89" s="15" t="s">
        <v>116</v>
      </c>
      <c r="E89" s="15" t="s">
        <v>117</v>
      </c>
      <c r="F89" s="25">
        <v>17350</v>
      </c>
    </row>
    <row r="90" spans="1:8" x14ac:dyDescent="0.25">
      <c r="A90" s="11"/>
      <c r="B90" s="28" t="s">
        <v>118</v>
      </c>
      <c r="C90" s="26"/>
      <c r="D90" s="27"/>
      <c r="E90" s="26"/>
      <c r="F90" s="31"/>
    </row>
    <row r="91" spans="1:8" x14ac:dyDescent="0.25">
      <c r="A91" s="11"/>
      <c r="B91" s="28" t="s">
        <v>119</v>
      </c>
      <c r="C91" s="26"/>
      <c r="D91" s="27"/>
      <c r="E91" s="26"/>
      <c r="F91" s="30"/>
      <c r="H91" s="5"/>
    </row>
    <row r="92" spans="1:8" x14ac:dyDescent="0.25">
      <c r="A92" s="11"/>
      <c r="B92" s="28" t="s">
        <v>120</v>
      </c>
      <c r="C92" s="26"/>
      <c r="D92" s="27"/>
      <c r="E92" s="26"/>
      <c r="F92" s="31"/>
    </row>
    <row r="93" spans="1:8" x14ac:dyDescent="0.25">
      <c r="A93" s="11"/>
      <c r="B93" s="28" t="s">
        <v>121</v>
      </c>
      <c r="C93" s="26"/>
      <c r="D93" s="27"/>
      <c r="E93" s="26"/>
      <c r="F93" s="29"/>
    </row>
    <row r="94" spans="1:8" ht="15.75" thickBot="1" x14ac:dyDescent="0.3">
      <c r="A94" s="11"/>
      <c r="B94" s="32" t="s">
        <v>122</v>
      </c>
      <c r="C94" s="33"/>
      <c r="D94" s="34"/>
      <c r="E94" s="33"/>
      <c r="F94" s="35">
        <v>3438000</v>
      </c>
    </row>
    <row r="95" spans="1:8" x14ac:dyDescent="0.25">
      <c r="C95" s="2"/>
      <c r="D95" s="2"/>
    </row>
    <row r="96" spans="1:8" x14ac:dyDescent="0.25">
      <c r="C96" s="2"/>
      <c r="D96" s="2"/>
      <c r="E96" s="9"/>
      <c r="F96" s="14">
        <f>SUM(F2:F95)</f>
        <v>6287920</v>
      </c>
    </row>
    <row r="97" spans="2:6" x14ac:dyDescent="0.25">
      <c r="C97" s="2"/>
      <c r="D97" s="2"/>
      <c r="E97" s="9"/>
    </row>
    <row r="98" spans="2:6" x14ac:dyDescent="0.25">
      <c r="C98" s="2"/>
      <c r="D98" s="2"/>
    </row>
    <row r="99" spans="2:6" x14ac:dyDescent="0.25">
      <c r="C99" s="2"/>
      <c r="D99" s="2"/>
    </row>
    <row r="100" spans="2:6" x14ac:dyDescent="0.25">
      <c r="C100" s="2"/>
      <c r="D100" s="2"/>
    </row>
    <row r="101" spans="2:6" x14ac:dyDescent="0.25">
      <c r="B101" s="3"/>
      <c r="C101" s="2"/>
      <c r="D101" s="2"/>
    </row>
    <row r="102" spans="2:6" x14ac:dyDescent="0.25">
      <c r="B102" s="3"/>
      <c r="C102" s="1"/>
      <c r="D102" s="1"/>
    </row>
    <row r="103" spans="2:6" x14ac:dyDescent="0.25">
      <c r="B103" s="3"/>
      <c r="C103" s="1"/>
      <c r="D103" s="1"/>
      <c r="E103" s="10"/>
      <c r="F103" s="10"/>
    </row>
    <row r="104" spans="2:6" x14ac:dyDescent="0.25">
      <c r="B104" s="3"/>
      <c r="C104" s="1"/>
      <c r="D104" s="1"/>
      <c r="E104" s="10"/>
      <c r="F104" s="10"/>
    </row>
    <row r="105" spans="2:6" x14ac:dyDescent="0.25">
      <c r="C105" s="1"/>
      <c r="D105" s="1"/>
      <c r="E105" s="10"/>
      <c r="F105" s="10"/>
    </row>
    <row r="106" spans="2:6" x14ac:dyDescent="0.25">
      <c r="C106" s="1"/>
      <c r="D106" s="1"/>
      <c r="E106" s="1"/>
      <c r="F106" s="1"/>
    </row>
  </sheetData>
  <pageMargins left="0" right="0.11811023622047245" top="0.19685039370078741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K6" sqref="K6"/>
    </sheetView>
  </sheetViews>
  <sheetFormatPr baseColWidth="10" defaultRowHeight="15" x14ac:dyDescent="0.25"/>
  <cols>
    <col min="1" max="1" width="1.140625" customWidth="1"/>
    <col min="2" max="2" width="15.5703125" customWidth="1"/>
    <col min="4" max="4" width="2.42578125" customWidth="1"/>
    <col min="5" max="5" width="15.5703125" customWidth="1"/>
    <col min="7" max="7" width="3" customWidth="1"/>
    <col min="8" max="8" width="15.5703125" customWidth="1"/>
  </cols>
  <sheetData>
    <row r="1" spans="2:13" ht="15.75" thickBot="1" x14ac:dyDescent="0.3"/>
    <row r="2" spans="2:13" ht="15.75" thickBot="1" x14ac:dyDescent="0.3">
      <c r="B2" s="68" t="s">
        <v>124</v>
      </c>
      <c r="C2" s="69"/>
      <c r="D2" s="69"/>
      <c r="E2" s="69"/>
      <c r="F2" s="69"/>
      <c r="G2" s="69"/>
      <c r="H2" s="69"/>
      <c r="I2" s="70"/>
      <c r="J2" s="36"/>
      <c r="K2" s="36"/>
      <c r="L2" s="36"/>
      <c r="M2" s="36"/>
    </row>
    <row r="3" spans="2:13" ht="15.75" thickBot="1" x14ac:dyDescent="0.3">
      <c r="B3" s="12"/>
      <c r="C3" s="12"/>
      <c r="D3" s="12"/>
      <c r="E3" s="12"/>
      <c r="F3" s="12"/>
      <c r="G3" s="12"/>
      <c r="H3" s="12"/>
      <c r="I3" s="12"/>
    </row>
    <row r="4" spans="2:13" ht="15.75" thickBot="1" x14ac:dyDescent="0.3">
      <c r="B4" s="68" t="s">
        <v>125</v>
      </c>
      <c r="C4" s="70"/>
      <c r="D4" s="12"/>
      <c r="E4" s="68" t="s">
        <v>126</v>
      </c>
      <c r="F4" s="70"/>
      <c r="G4" s="12"/>
      <c r="H4" s="68" t="s">
        <v>127</v>
      </c>
      <c r="I4" s="70"/>
    </row>
    <row r="5" spans="2:13" ht="3.75" customHeight="1" thickBot="1" x14ac:dyDescent="0.3"/>
    <row r="6" spans="2:13" x14ac:dyDescent="0.25">
      <c r="B6" s="37" t="s">
        <v>128</v>
      </c>
      <c r="C6" s="38">
        <v>6100</v>
      </c>
      <c r="E6" s="37" t="s">
        <v>129</v>
      </c>
      <c r="F6" s="38">
        <v>580</v>
      </c>
      <c r="H6" s="37" t="s">
        <v>130</v>
      </c>
      <c r="I6" s="38">
        <v>5600</v>
      </c>
    </row>
    <row r="7" spans="2:13" x14ac:dyDescent="0.25">
      <c r="B7" s="39" t="s">
        <v>131</v>
      </c>
      <c r="C7" s="40">
        <v>4560</v>
      </c>
      <c r="E7" s="39" t="s">
        <v>132</v>
      </c>
      <c r="F7" s="40">
        <v>2520</v>
      </c>
      <c r="H7" s="39" t="s">
        <v>133</v>
      </c>
      <c r="I7" s="40">
        <v>4200</v>
      </c>
    </row>
    <row r="8" spans="2:13" x14ac:dyDescent="0.25">
      <c r="B8" s="39" t="s">
        <v>129</v>
      </c>
      <c r="C8" s="40">
        <v>4000</v>
      </c>
      <c r="E8" s="39" t="s">
        <v>134</v>
      </c>
      <c r="F8" s="40">
        <v>6960</v>
      </c>
      <c r="H8" s="39" t="s">
        <v>135</v>
      </c>
      <c r="I8" s="40">
        <v>4600</v>
      </c>
    </row>
    <row r="9" spans="2:13" x14ac:dyDescent="0.25">
      <c r="B9" s="39" t="s">
        <v>136</v>
      </c>
      <c r="C9" s="40">
        <v>4040</v>
      </c>
      <c r="E9" s="39" t="s">
        <v>137</v>
      </c>
      <c r="F9" s="40">
        <v>1400</v>
      </c>
      <c r="H9" s="39" t="s">
        <v>137</v>
      </c>
      <c r="I9" s="40">
        <v>13500</v>
      </c>
    </row>
    <row r="10" spans="2:13" x14ac:dyDescent="0.25">
      <c r="B10" s="39" t="s">
        <v>138</v>
      </c>
      <c r="C10" s="40">
        <v>3280</v>
      </c>
      <c r="E10" s="39" t="s">
        <v>139</v>
      </c>
      <c r="F10" s="40">
        <v>2230</v>
      </c>
      <c r="H10" s="39" t="s">
        <v>140</v>
      </c>
      <c r="I10" s="40">
        <v>600</v>
      </c>
    </row>
    <row r="11" spans="2:13" x14ac:dyDescent="0.25">
      <c r="B11" s="39" t="s">
        <v>134</v>
      </c>
      <c r="C11" s="40">
        <v>5500</v>
      </c>
      <c r="E11" s="39" t="s">
        <v>141</v>
      </c>
      <c r="F11" s="40">
        <v>420</v>
      </c>
      <c r="H11" s="39" t="s">
        <v>142</v>
      </c>
      <c r="I11" s="40">
        <v>500</v>
      </c>
    </row>
    <row r="12" spans="2:13" x14ac:dyDescent="0.25">
      <c r="B12" s="39" t="s">
        <v>140</v>
      </c>
      <c r="C12" s="40">
        <v>300</v>
      </c>
      <c r="E12" s="39"/>
      <c r="F12" s="40"/>
      <c r="H12" s="39" t="s">
        <v>139</v>
      </c>
      <c r="I12" s="40">
        <v>6230</v>
      </c>
    </row>
    <row r="13" spans="2:13" x14ac:dyDescent="0.25">
      <c r="B13" s="39" t="s">
        <v>137</v>
      </c>
      <c r="C13" s="40">
        <v>4500</v>
      </c>
      <c r="E13" s="39"/>
      <c r="F13" s="40"/>
      <c r="H13" s="39" t="s">
        <v>141</v>
      </c>
      <c r="I13" s="40">
        <v>1120</v>
      </c>
    </row>
    <row r="14" spans="2:13" x14ac:dyDescent="0.25">
      <c r="B14" s="39" t="s">
        <v>143</v>
      </c>
      <c r="C14" s="40">
        <v>420</v>
      </c>
      <c r="E14" s="39"/>
      <c r="F14" s="40"/>
      <c r="H14" s="39"/>
      <c r="I14" s="41"/>
    </row>
    <row r="15" spans="2:13" x14ac:dyDescent="0.25">
      <c r="B15" s="39" t="s">
        <v>139</v>
      </c>
      <c r="C15" s="40">
        <v>5576</v>
      </c>
      <c r="E15" s="39"/>
      <c r="F15" s="40"/>
      <c r="H15" s="39"/>
      <c r="I15" s="40"/>
    </row>
    <row r="16" spans="2:13" ht="15.75" thickBot="1" x14ac:dyDescent="0.3">
      <c r="B16" s="42" t="s">
        <v>141</v>
      </c>
      <c r="C16" s="43">
        <v>2549</v>
      </c>
      <c r="E16" s="42"/>
      <c r="F16" s="43"/>
      <c r="H16" s="42"/>
      <c r="I16" s="43"/>
    </row>
    <row r="17" spans="3:9" ht="10.5" customHeight="1" x14ac:dyDescent="0.25">
      <c r="C17" s="44"/>
      <c r="F17" s="44"/>
      <c r="I17" s="44"/>
    </row>
    <row r="18" spans="3:9" x14ac:dyDescent="0.25">
      <c r="C18" s="45">
        <f>SUM(C6:C17)</f>
        <v>40825</v>
      </c>
      <c r="D18" s="12"/>
      <c r="E18" s="12"/>
      <c r="F18" s="45">
        <f>SUM(F6:F17)</f>
        <v>14110</v>
      </c>
      <c r="G18" s="12"/>
      <c r="H18" s="12"/>
      <c r="I18" s="45">
        <f>SUM(I6:I17)</f>
        <v>36350</v>
      </c>
    </row>
    <row r="19" spans="3:9" x14ac:dyDescent="0.25">
      <c r="C19" s="44"/>
    </row>
  </sheetData>
  <mergeCells count="4">
    <mergeCell ref="B2:I2"/>
    <mergeCell ref="B4:C4"/>
    <mergeCell ref="E4:F4"/>
    <mergeCell ref="H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H21" sqref="H21"/>
    </sheetView>
  </sheetViews>
  <sheetFormatPr baseColWidth="10" defaultRowHeight="15" x14ac:dyDescent="0.25"/>
  <cols>
    <col min="1" max="1" width="2.85546875" customWidth="1"/>
    <col min="2" max="2" width="14.140625" customWidth="1"/>
    <col min="3" max="3" width="22" customWidth="1"/>
    <col min="4" max="4" width="18.5703125" customWidth="1"/>
    <col min="5" max="5" width="13.140625" customWidth="1"/>
    <col min="6" max="6" width="16.140625" customWidth="1"/>
    <col min="7" max="7" width="14.28515625" customWidth="1"/>
  </cols>
  <sheetData>
    <row r="2" spans="2:7" ht="15.75" thickBot="1" x14ac:dyDescent="0.3"/>
    <row r="3" spans="2:7" ht="15.75" thickBot="1" x14ac:dyDescent="0.3">
      <c r="B3" s="71" t="s">
        <v>144</v>
      </c>
      <c r="C3" s="72"/>
      <c r="D3" s="72"/>
      <c r="E3" s="72"/>
      <c r="F3" s="73"/>
    </row>
    <row r="4" spans="2:7" x14ac:dyDescent="0.25">
      <c r="B4" s="74"/>
      <c r="C4" s="75"/>
      <c r="D4" s="75"/>
      <c r="E4" s="76" t="s">
        <v>145</v>
      </c>
      <c r="F4" s="77"/>
    </row>
    <row r="5" spans="2:7" x14ac:dyDescent="0.25">
      <c r="B5" s="46" t="s">
        <v>146</v>
      </c>
      <c r="C5" s="47" t="s">
        <v>147</v>
      </c>
      <c r="D5" s="47" t="s">
        <v>148</v>
      </c>
      <c r="E5" s="47" t="s">
        <v>125</v>
      </c>
      <c r="F5" s="48" t="s">
        <v>126</v>
      </c>
    </row>
    <row r="6" spans="2:7" x14ac:dyDescent="0.25">
      <c r="B6" s="46" t="s">
        <v>149</v>
      </c>
      <c r="C6" s="49">
        <v>45223</v>
      </c>
      <c r="D6" s="49">
        <v>120624</v>
      </c>
      <c r="E6" s="49">
        <v>293547</v>
      </c>
      <c r="F6" s="50">
        <v>96561</v>
      </c>
    </row>
    <row r="7" spans="2:7" x14ac:dyDescent="0.25">
      <c r="B7" s="46" t="s">
        <v>150</v>
      </c>
      <c r="C7" s="49">
        <v>34600</v>
      </c>
      <c r="D7" s="49">
        <v>88884</v>
      </c>
      <c r="E7" s="49">
        <v>248120</v>
      </c>
      <c r="F7" s="50">
        <v>81922</v>
      </c>
    </row>
    <row r="8" spans="2:7" x14ac:dyDescent="0.25">
      <c r="B8" s="46" t="s">
        <v>151</v>
      </c>
      <c r="C8" s="49">
        <v>35699</v>
      </c>
      <c r="D8" s="49">
        <v>70359</v>
      </c>
      <c r="E8" s="49">
        <v>240000</v>
      </c>
      <c r="F8" s="50">
        <v>84567</v>
      </c>
    </row>
    <row r="9" spans="2:7" ht="15.75" thickBot="1" x14ac:dyDescent="0.3">
      <c r="B9" s="51" t="s">
        <v>152</v>
      </c>
      <c r="C9" s="52">
        <f>SUM(C6:C8)</f>
        <v>115522</v>
      </c>
      <c r="D9" s="52">
        <f>SUM(D6:D8)</f>
        <v>279867</v>
      </c>
      <c r="E9" s="52">
        <f>SUM(E6:E8)</f>
        <v>781667</v>
      </c>
      <c r="F9" s="53">
        <f>SUM(F6:F8)</f>
        <v>263050</v>
      </c>
      <c r="G9" s="54"/>
    </row>
    <row r="10" spans="2:7" ht="15.75" thickBot="1" x14ac:dyDescent="0.3">
      <c r="B10" s="55" t="s">
        <v>153</v>
      </c>
      <c r="C10" s="56">
        <v>8.022E-2</v>
      </c>
      <c r="D10" s="56">
        <v>0.1943</v>
      </c>
      <c r="E10" s="57">
        <v>0.54269999999999996</v>
      </c>
      <c r="F10" s="58">
        <v>0.18260000000000001</v>
      </c>
    </row>
    <row r="12" spans="2:7" x14ac:dyDescent="0.25">
      <c r="E12" s="13" t="s">
        <v>152</v>
      </c>
      <c r="F12" s="54">
        <v>1440106</v>
      </c>
    </row>
  </sheetData>
  <mergeCells count="3">
    <mergeCell ref="B3:F3"/>
    <mergeCell ref="B4:D4"/>
    <mergeCell ref="E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>
      <selection activeCell="A8" sqref="A8"/>
    </sheetView>
  </sheetViews>
  <sheetFormatPr baseColWidth="10" defaultRowHeight="15" x14ac:dyDescent="0.25"/>
  <cols>
    <col min="4" max="4" width="13" customWidth="1"/>
    <col min="5" max="5" width="15.28515625" customWidth="1"/>
    <col min="9" max="9" width="14.140625" customWidth="1"/>
    <col min="10" max="10" width="14.7109375" customWidth="1"/>
  </cols>
  <sheetData>
    <row r="2" spans="2:10" x14ac:dyDescent="0.25">
      <c r="B2" s="1"/>
      <c r="C2" s="1"/>
      <c r="D2" s="1"/>
      <c r="E2" s="1"/>
      <c r="F2" s="1"/>
      <c r="G2" s="1"/>
      <c r="H2" s="1"/>
    </row>
    <row r="3" spans="2:10" ht="16.5" x14ac:dyDescent="0.3">
      <c r="B3" s="79"/>
      <c r="C3" s="79"/>
      <c r="D3" s="79"/>
      <c r="E3" s="79"/>
      <c r="F3" s="79"/>
      <c r="G3" s="79"/>
      <c r="H3" s="79"/>
      <c r="I3" s="79"/>
    </row>
    <row r="4" spans="2:10" ht="16.5" x14ac:dyDescent="0.3">
      <c r="B4" s="85" t="s">
        <v>154</v>
      </c>
      <c r="C4" s="85"/>
      <c r="D4" s="85"/>
      <c r="E4" s="85"/>
      <c r="F4" s="85"/>
      <c r="G4" s="85"/>
      <c r="H4" s="85"/>
      <c r="I4" s="85"/>
      <c r="J4" s="36"/>
    </row>
    <row r="5" spans="2:10" x14ac:dyDescent="0.25">
      <c r="B5" s="1"/>
      <c r="C5" s="1"/>
      <c r="D5" s="1"/>
      <c r="E5" s="1"/>
      <c r="F5" s="1"/>
      <c r="G5" s="1"/>
      <c r="H5" s="1"/>
    </row>
    <row r="6" spans="2:10" ht="16.5" x14ac:dyDescent="0.3">
      <c r="B6" s="1"/>
      <c r="C6" s="79" t="s">
        <v>155</v>
      </c>
      <c r="D6" s="79"/>
      <c r="E6" s="1"/>
      <c r="F6" s="1"/>
      <c r="G6" s="1"/>
      <c r="H6" s="79" t="s">
        <v>156</v>
      </c>
      <c r="I6" s="79"/>
    </row>
    <row r="7" spans="2:10" x14ac:dyDescent="0.25">
      <c r="B7" s="1"/>
      <c r="C7" s="1"/>
      <c r="D7" s="1"/>
      <c r="E7" s="1"/>
      <c r="F7" s="1"/>
      <c r="G7" s="1"/>
      <c r="H7" s="1"/>
    </row>
    <row r="8" spans="2:10" ht="16.5" x14ac:dyDescent="0.3">
      <c r="B8" s="1" t="s">
        <v>157</v>
      </c>
      <c r="C8" s="1"/>
      <c r="D8" s="59">
        <v>75334</v>
      </c>
      <c r="E8" s="1"/>
      <c r="F8" s="1"/>
      <c r="G8" s="1" t="s">
        <v>158</v>
      </c>
      <c r="H8" s="1"/>
      <c r="I8" s="60">
        <v>78240.05</v>
      </c>
      <c r="J8" s="61"/>
    </row>
    <row r="9" spans="2:10" x14ac:dyDescent="0.25">
      <c r="B9" s="1" t="s">
        <v>159</v>
      </c>
      <c r="C9" s="1"/>
      <c r="D9" s="59">
        <v>358215</v>
      </c>
      <c r="E9" s="10"/>
      <c r="F9" s="10"/>
      <c r="H9" s="1"/>
      <c r="I9" s="60"/>
      <c r="J9" s="60"/>
    </row>
    <row r="10" spans="2:10" x14ac:dyDescent="0.25">
      <c r="B10" s="1" t="s">
        <v>160</v>
      </c>
      <c r="C10" s="1"/>
      <c r="D10" s="59">
        <v>515630</v>
      </c>
      <c r="E10" s="10"/>
      <c r="F10" s="10"/>
      <c r="G10" s="1" t="s">
        <v>161</v>
      </c>
      <c r="H10" s="1"/>
      <c r="I10" s="60"/>
      <c r="J10" s="60">
        <v>78240.05</v>
      </c>
    </row>
    <row r="11" spans="2:10" x14ac:dyDescent="0.25">
      <c r="B11" s="1" t="s">
        <v>162</v>
      </c>
      <c r="C11" s="1"/>
      <c r="D11" s="59">
        <v>214146</v>
      </c>
      <c r="E11" s="10"/>
      <c r="F11" s="10"/>
      <c r="G11" s="1"/>
      <c r="H11" s="1"/>
      <c r="I11" s="60"/>
      <c r="J11" s="60"/>
    </row>
    <row r="12" spans="2:10" x14ac:dyDescent="0.25">
      <c r="B12" s="1"/>
      <c r="C12" s="1"/>
      <c r="D12" s="1"/>
      <c r="E12" s="10"/>
      <c r="F12" s="10"/>
      <c r="G12" s="1" t="s">
        <v>163</v>
      </c>
      <c r="H12" s="1"/>
      <c r="J12" s="60"/>
    </row>
    <row r="13" spans="2:10" x14ac:dyDescent="0.25">
      <c r="B13" s="1" t="s">
        <v>161</v>
      </c>
      <c r="C13" s="1"/>
      <c r="D13" s="1"/>
      <c r="E13" s="10">
        <v>1163325</v>
      </c>
      <c r="F13" s="10"/>
      <c r="G13" s="1" t="s">
        <v>164</v>
      </c>
      <c r="H13" s="1"/>
      <c r="I13" s="60">
        <v>610645.71</v>
      </c>
      <c r="J13" s="60"/>
    </row>
    <row r="14" spans="2:10" x14ac:dyDescent="0.25">
      <c r="B14" s="1"/>
      <c r="C14" s="1"/>
      <c r="D14" s="1"/>
      <c r="E14" s="10"/>
      <c r="F14" s="10"/>
      <c r="G14" s="1"/>
      <c r="H14" s="1"/>
      <c r="I14" s="60"/>
      <c r="J14" s="60"/>
    </row>
    <row r="15" spans="2:10" x14ac:dyDescent="0.25">
      <c r="B15" s="1" t="s">
        <v>165</v>
      </c>
      <c r="C15" s="1"/>
      <c r="D15" s="59">
        <v>446430</v>
      </c>
      <c r="E15" s="10"/>
      <c r="F15" s="10"/>
      <c r="G15" s="62" t="s">
        <v>166</v>
      </c>
      <c r="H15" s="1"/>
      <c r="I15" s="60"/>
      <c r="J15" s="60">
        <v>610645.71</v>
      </c>
    </row>
    <row r="16" spans="2:10" x14ac:dyDescent="0.25">
      <c r="B16" s="1" t="s">
        <v>167</v>
      </c>
      <c r="C16" s="1"/>
      <c r="D16" s="59">
        <v>110212.76</v>
      </c>
      <c r="E16" s="10"/>
      <c r="F16" s="10"/>
      <c r="G16" s="1"/>
      <c r="H16" s="1"/>
      <c r="I16" s="60"/>
      <c r="J16" s="60"/>
    </row>
    <row r="17" spans="2:10" x14ac:dyDescent="0.25">
      <c r="B17" s="1" t="s">
        <v>168</v>
      </c>
      <c r="C17" s="1"/>
      <c r="D17" s="59">
        <v>3669441</v>
      </c>
      <c r="E17" s="10"/>
      <c r="F17" s="1"/>
      <c r="G17" s="63" t="s">
        <v>169</v>
      </c>
      <c r="H17" s="63"/>
      <c r="I17" s="64"/>
      <c r="J17" s="64">
        <v>688885.76000000001</v>
      </c>
    </row>
    <row r="18" spans="2:10" x14ac:dyDescent="0.25">
      <c r="B18" s="1" t="s">
        <v>170</v>
      </c>
      <c r="C18" s="1"/>
      <c r="D18" s="59">
        <v>-612850</v>
      </c>
      <c r="E18" s="1"/>
      <c r="F18" s="65"/>
      <c r="G18" s="1"/>
      <c r="H18" s="1"/>
      <c r="I18" s="60"/>
      <c r="J18" s="60"/>
    </row>
    <row r="19" spans="2:10" x14ac:dyDescent="0.25">
      <c r="B19" s="1" t="s">
        <v>171</v>
      </c>
      <c r="C19" s="1"/>
      <c r="D19" s="59">
        <v>3438000</v>
      </c>
      <c r="E19" s="1"/>
      <c r="F19" s="59"/>
      <c r="H19" s="80" t="s">
        <v>172</v>
      </c>
      <c r="I19" s="80"/>
      <c r="J19" s="60"/>
    </row>
    <row r="20" spans="2:10" x14ac:dyDescent="0.25">
      <c r="B20" s="63"/>
      <c r="C20" s="1"/>
      <c r="D20" s="1"/>
      <c r="F20" s="59"/>
      <c r="G20" s="1"/>
      <c r="H20" s="1"/>
      <c r="I20" s="60"/>
      <c r="J20" s="60"/>
    </row>
    <row r="21" spans="2:10" x14ac:dyDescent="0.25">
      <c r="B21" s="1" t="s">
        <v>166</v>
      </c>
      <c r="C21" s="1"/>
      <c r="D21" s="1"/>
      <c r="E21" s="59">
        <v>6081753.7599999998</v>
      </c>
      <c r="F21" s="59"/>
      <c r="G21" s="1" t="s">
        <v>173</v>
      </c>
      <c r="H21" s="1"/>
      <c r="I21" s="60">
        <v>1235001.24</v>
      </c>
      <c r="J21" s="60"/>
    </row>
    <row r="22" spans="2:10" x14ac:dyDescent="0.25">
      <c r="B22" s="1"/>
      <c r="C22" s="1"/>
      <c r="D22" s="1"/>
      <c r="E22" s="59"/>
      <c r="F22" s="59"/>
      <c r="G22" s="1" t="s">
        <v>174</v>
      </c>
      <c r="H22" s="1"/>
      <c r="I22" s="60">
        <v>4768107.76</v>
      </c>
      <c r="J22" s="60"/>
    </row>
    <row r="23" spans="2:10" x14ac:dyDescent="0.25">
      <c r="B23" s="63" t="s">
        <v>175</v>
      </c>
      <c r="C23" s="1"/>
      <c r="D23" s="1"/>
      <c r="E23" s="64">
        <v>7245078.7599999998</v>
      </c>
      <c r="F23" s="59"/>
      <c r="G23" s="1" t="s">
        <v>176</v>
      </c>
      <c r="H23" s="1"/>
      <c r="I23" s="60">
        <v>553084</v>
      </c>
      <c r="J23" s="60"/>
    </row>
    <row r="24" spans="2:10" x14ac:dyDescent="0.25">
      <c r="B24" s="1"/>
      <c r="C24" s="1"/>
      <c r="D24" s="1"/>
      <c r="E24" s="59"/>
      <c r="F24" s="59"/>
      <c r="G24" s="1"/>
      <c r="H24" s="1"/>
      <c r="I24" s="60"/>
      <c r="J24" s="64">
        <v>6556193</v>
      </c>
    </row>
    <row r="25" spans="2:10" x14ac:dyDescent="0.25">
      <c r="B25" s="1"/>
      <c r="C25" s="1"/>
      <c r="D25" s="1"/>
      <c r="E25" s="59"/>
      <c r="F25" s="59"/>
      <c r="G25" s="1"/>
      <c r="H25" s="1"/>
      <c r="I25" s="60"/>
      <c r="J25" s="60"/>
    </row>
    <row r="26" spans="2:10" x14ac:dyDescent="0.25">
      <c r="B26" s="1"/>
      <c r="C26" s="1"/>
      <c r="D26" s="9"/>
      <c r="E26" s="59"/>
      <c r="F26" s="59"/>
      <c r="G26" s="63" t="s">
        <v>152</v>
      </c>
      <c r="H26" s="63"/>
      <c r="I26" s="66"/>
      <c r="J26" s="66"/>
    </row>
    <row r="27" spans="2:10" x14ac:dyDescent="0.25">
      <c r="B27" s="1"/>
      <c r="C27" s="1"/>
      <c r="D27" s="9"/>
      <c r="E27" s="59"/>
      <c r="F27" s="59"/>
      <c r="G27" s="63" t="s">
        <v>177</v>
      </c>
      <c r="H27" s="63"/>
      <c r="I27" s="66"/>
      <c r="J27" s="67">
        <v>7245078.7599999998</v>
      </c>
    </row>
    <row r="28" spans="2:10" x14ac:dyDescent="0.25">
      <c r="B28" s="1"/>
      <c r="C28" s="1"/>
      <c r="D28" s="9"/>
      <c r="E28" s="59"/>
      <c r="F28" s="59"/>
      <c r="G28" s="63"/>
      <c r="H28" s="63"/>
      <c r="I28" s="66"/>
      <c r="J28" s="67"/>
    </row>
    <row r="29" spans="2:10" x14ac:dyDescent="0.25">
      <c r="B29" s="1"/>
      <c r="C29" s="1"/>
      <c r="D29" s="9"/>
      <c r="E29" s="59"/>
      <c r="F29" s="59"/>
      <c r="G29" s="63"/>
      <c r="H29" s="63"/>
      <c r="I29" s="66"/>
      <c r="J29" s="67"/>
    </row>
    <row r="30" spans="2:10" x14ac:dyDescent="0.25">
      <c r="B30" s="1"/>
      <c r="C30" s="1"/>
      <c r="D30" s="9"/>
      <c r="E30" s="59"/>
      <c r="F30" s="59"/>
      <c r="G30" s="63"/>
      <c r="H30" s="63"/>
      <c r="I30" s="66"/>
      <c r="J30" s="67"/>
    </row>
    <row r="31" spans="2:10" x14ac:dyDescent="0.25">
      <c r="B31" s="1"/>
      <c r="C31" s="1"/>
      <c r="D31" s="9"/>
      <c r="E31" s="59"/>
      <c r="F31" s="59"/>
    </row>
    <row r="32" spans="2:10" x14ac:dyDescent="0.25">
      <c r="B32" s="1"/>
      <c r="C32" s="1"/>
      <c r="D32" s="9"/>
      <c r="E32" s="9"/>
      <c r="F32" s="59"/>
      <c r="G32" s="1"/>
      <c r="H32" s="1"/>
    </row>
    <row r="33" spans="2:10" x14ac:dyDescent="0.25">
      <c r="B33" s="63"/>
      <c r="C33" s="1"/>
      <c r="D33" s="1"/>
      <c r="E33" s="1"/>
      <c r="F33" s="1"/>
      <c r="G33" s="1"/>
      <c r="H33" s="1"/>
    </row>
    <row r="34" spans="2:10" x14ac:dyDescent="0.25">
      <c r="B34" s="63"/>
      <c r="C34" s="1"/>
      <c r="D34" s="1"/>
      <c r="E34" s="1"/>
      <c r="F34" s="1"/>
      <c r="G34" s="1"/>
      <c r="H34" s="1"/>
    </row>
    <row r="35" spans="2:10" x14ac:dyDescent="0.25">
      <c r="B35" s="78"/>
      <c r="C35" s="78"/>
      <c r="D35" s="78"/>
      <c r="E35" s="78"/>
      <c r="F35" s="1"/>
      <c r="G35" s="78"/>
      <c r="H35" s="78"/>
      <c r="I35" s="78"/>
      <c r="J35" s="78"/>
    </row>
    <row r="36" spans="2:10" x14ac:dyDescent="0.25">
      <c r="B36" s="78"/>
      <c r="C36" s="78"/>
      <c r="D36" s="78"/>
      <c r="E36" s="78"/>
      <c r="F36" s="1"/>
      <c r="G36" s="78"/>
      <c r="H36" s="78"/>
      <c r="I36" s="78"/>
      <c r="J36" s="78"/>
    </row>
  </sheetData>
  <mergeCells count="8">
    <mergeCell ref="B36:E36"/>
    <mergeCell ref="G36:J36"/>
    <mergeCell ref="B3:I3"/>
    <mergeCell ref="C6:D6"/>
    <mergeCell ref="H6:I6"/>
    <mergeCell ref="H19:I19"/>
    <mergeCell ref="B35:E35"/>
    <mergeCell ref="G35:J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MAQUINARIA</vt:lpstr>
      <vt:lpstr>GASTOS FIJOS</vt:lpstr>
      <vt:lpstr>% VENTAS POR CLIENTE</vt:lpstr>
      <vt:lpstr>EDOS FIN 31 AGO</vt:lpstr>
      <vt:lpstr>VENTAS ENE-AGO</vt:lpstr>
      <vt:lpstr>UTILIDAD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Tania</cp:lastModifiedBy>
  <cp:lastPrinted>2019-09-19T14:55:57Z</cp:lastPrinted>
  <dcterms:created xsi:type="dcterms:W3CDTF">2019-09-19T14:44:34Z</dcterms:created>
  <dcterms:modified xsi:type="dcterms:W3CDTF">2019-10-30T17:43:25Z</dcterms:modified>
</cp:coreProperties>
</file>