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E5584E6-4A72-4B8D-A344-D867AE58BC8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TORRE LARISSA IX" sheetId="2" r:id="rId1"/>
    <sheet name="Hoja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8" i="2"/>
  <c r="E25" i="2"/>
  <c r="F25" i="2" s="1"/>
  <c r="G24" i="2"/>
  <c r="F24" i="2"/>
  <c r="H24" i="2" s="1"/>
  <c r="E23" i="2"/>
  <c r="G23" i="2" s="1"/>
  <c r="G22" i="2"/>
  <c r="F22" i="2"/>
  <c r="H22" i="2" s="1"/>
  <c r="G25" i="2" l="1"/>
  <c r="H25" i="2" s="1"/>
  <c r="F23" i="2"/>
  <c r="H23" i="2" s="1"/>
  <c r="E19" i="2" l="1"/>
  <c r="E17" i="2"/>
  <c r="E15" i="2"/>
  <c r="E13" i="2"/>
  <c r="E11" i="2"/>
  <c r="E9" i="2"/>
  <c r="E7" i="2"/>
  <c r="E5" i="2"/>
  <c r="F19" i="2" l="1"/>
  <c r="F18" i="2"/>
  <c r="F15" i="2"/>
  <c r="F14" i="2"/>
  <c r="F11" i="2"/>
  <c r="F10" i="2"/>
  <c r="F7" i="2"/>
  <c r="F6" i="2"/>
  <c r="F21" i="2"/>
  <c r="G20" i="2"/>
  <c r="G19" i="2"/>
  <c r="G18" i="2"/>
  <c r="F17" i="2"/>
  <c r="G16" i="2"/>
  <c r="G15" i="2"/>
  <c r="G14" i="2"/>
  <c r="F13" i="2"/>
  <c r="F12" i="2"/>
  <c r="G11" i="2"/>
  <c r="G10" i="2"/>
  <c r="F9" i="2"/>
  <c r="G8" i="2"/>
  <c r="G7" i="2"/>
  <c r="G6" i="2"/>
  <c r="F5" i="2"/>
  <c r="G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H6" i="2" l="1"/>
  <c r="H7" i="2"/>
  <c r="H15" i="2"/>
  <c r="H14" i="2"/>
  <c r="H10" i="2"/>
  <c r="H18" i="2"/>
  <c r="H11" i="2"/>
  <c r="H19" i="2"/>
  <c r="G12" i="2"/>
  <c r="H12" i="2" s="1"/>
  <c r="G9" i="2"/>
  <c r="H9" i="2" s="1"/>
  <c r="G17" i="2"/>
  <c r="H17" i="2" s="1"/>
  <c r="F4" i="2"/>
  <c r="H4" i="2" s="1"/>
  <c r="F8" i="2"/>
  <c r="H8" i="2" s="1"/>
  <c r="F16" i="2"/>
  <c r="H16" i="2" s="1"/>
  <c r="F20" i="2"/>
  <c r="H20" i="2" s="1"/>
  <c r="G5" i="2"/>
  <c r="H5" i="2" s="1"/>
  <c r="G13" i="2"/>
  <c r="H13" i="2" s="1"/>
  <c r="G21" i="2"/>
  <c r="H21" i="2" s="1"/>
</calcChain>
</file>

<file path=xl/sharedStrings.xml><?xml version="1.0" encoding="utf-8"?>
<sst xmlns="http://schemas.openxmlformats.org/spreadsheetml/2006/main" count="100" uniqueCount="41">
  <si>
    <t>VENDIDO</t>
  </si>
  <si>
    <t>ITEMS</t>
  </si>
  <si>
    <t>APTO.</t>
  </si>
  <si>
    <t>PARQUEO 25 M2</t>
  </si>
  <si>
    <t>METROS NETOS</t>
  </si>
  <si>
    <t>PRECIOS X APTO.</t>
  </si>
  <si>
    <t>INICIAL 30%</t>
  </si>
  <si>
    <t>SEPARACION 5%</t>
  </si>
  <si>
    <t>TOTAL INICIAL</t>
  </si>
  <si>
    <t>SITUACION</t>
  </si>
  <si>
    <t>APTO.-2A</t>
  </si>
  <si>
    <t>APTO.-2B</t>
  </si>
  <si>
    <t>APTO.-3A</t>
  </si>
  <si>
    <t>APTO.-3B</t>
  </si>
  <si>
    <t>APTO.-4A</t>
  </si>
  <si>
    <t>APTO.-4B</t>
  </si>
  <si>
    <t>APTO.-5A</t>
  </si>
  <si>
    <t>APTO.-5B</t>
  </si>
  <si>
    <t>APTO.-6A</t>
  </si>
  <si>
    <t>APTO.-6B</t>
  </si>
  <si>
    <t>APTO.-7A</t>
  </si>
  <si>
    <t>APTO.-7B</t>
  </si>
  <si>
    <t>APTO.-8A</t>
  </si>
  <si>
    <t>APTO.-8B</t>
  </si>
  <si>
    <t>APTO.-9A</t>
  </si>
  <si>
    <t>APTO.-9B</t>
  </si>
  <si>
    <t>APTO.-PHB</t>
  </si>
  <si>
    <t>APTO.-PHA</t>
  </si>
  <si>
    <t>2 UNIDADES</t>
  </si>
  <si>
    <t>3 UNIDADES</t>
  </si>
  <si>
    <t>DISPONIBLE</t>
  </si>
  <si>
    <t xml:space="preserve">   </t>
  </si>
  <si>
    <t>APTO.-11A</t>
  </si>
  <si>
    <t>APTO.-11B</t>
  </si>
  <si>
    <t>APTO.-10A</t>
  </si>
  <si>
    <t>APTO.-10B</t>
  </si>
  <si>
    <t>210 M2</t>
  </si>
  <si>
    <t>340 M2+ TERRAZA</t>
  </si>
  <si>
    <t xml:space="preserve">                                                                                         TORRE LARISSA X ALMA ROSA 1ra.</t>
  </si>
  <si>
    <t>210 M2+160 TERRAZA</t>
  </si>
  <si>
    <t xml:space="preserve">                                                        RELACCION DE VENTAS Y PRECIOS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</si>
</sst>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US$]#,##0.00" x16r2:formatCode16="[$US$-sn-Latn-ZW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3" xfId="0" applyFont="1" applyFill="1" applyBorder="1"/>
    <xf numFmtId="0" fontId="4" fillId="3" borderId="2" xfId="0" applyFont="1" applyFill="1" applyBorder="1"/>
    <xf numFmtId="0" fontId="5" fillId="4" borderId="5" xfId="0" applyFont="1" applyFill="1" applyBorder="1"/>
    <xf numFmtId="0" fontId="5" fillId="4" borderId="4" xfId="0" applyFont="1" applyFill="1" applyBorder="1"/>
    <xf numFmtId="164" fontId="5" fillId="4" borderId="4" xfId="0" applyNumberFormat="1" applyFont="1" applyFill="1" applyBorder="1"/>
    <xf numFmtId="0" fontId="5" fillId="4" borderId="6" xfId="0" applyFont="1" applyFill="1" applyBorder="1"/>
    <xf numFmtId="0" fontId="5" fillId="5" borderId="5" xfId="0" applyFont="1" applyFill="1" applyBorder="1"/>
    <xf numFmtId="0" fontId="5" fillId="5" borderId="4" xfId="0" applyFont="1" applyFill="1" applyBorder="1"/>
    <xf numFmtId="164" fontId="5" fillId="5" borderId="4" xfId="0" applyNumberFormat="1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164" fontId="5" fillId="5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="150" zoomScaleNormal="150" workbookViewId="0">
      <selection activeCell="E5" sqref="E5"/>
    </sheetView>
  </sheetViews>
  <sheetFormatPr baseColWidth="10" defaultColWidth="11.42578125" defaultRowHeight="15" x14ac:dyDescent="0.25"/>
  <cols>
    <col min="1" max="1" width="5" bestFit="1" customWidth="1"/>
    <col min="2" max="2" width="9.5703125" customWidth="1"/>
    <col min="3" max="3" width="16.7109375" customWidth="1"/>
    <col min="4" max="4" width="13.140625" customWidth="1"/>
    <col min="5" max="5" width="13.7109375" bestFit="1" customWidth="1"/>
    <col min="6" max="6" width="12.5703125" customWidth="1"/>
    <col min="7" max="8" width="11.5703125" bestFit="1" customWidth="1"/>
    <col min="9" max="9" width="9.5703125" bestFit="1" customWidth="1"/>
  </cols>
  <sheetData>
    <row r="1" spans="1:15" ht="18" customHeight="1" thickBot="1" x14ac:dyDescent="0.35">
      <c r="A1" s="5"/>
      <c r="B1" s="6"/>
      <c r="C1" s="7" t="s">
        <v>38</v>
      </c>
      <c r="D1" s="8"/>
      <c r="E1" s="8"/>
      <c r="F1" s="8"/>
      <c r="G1" s="9"/>
      <c r="H1" s="9"/>
      <c r="I1" s="10"/>
    </row>
    <row r="2" spans="1:15" ht="15.75" thickBot="1" x14ac:dyDescent="0.3">
      <c r="A2" s="5"/>
      <c r="B2" s="11" t="s">
        <v>40</v>
      </c>
      <c r="C2" s="11"/>
      <c r="D2" s="11"/>
      <c r="E2" s="11"/>
      <c r="F2" s="6"/>
      <c r="G2" s="6"/>
      <c r="H2" s="6"/>
      <c r="I2" s="10"/>
    </row>
    <row r="3" spans="1:15" ht="18" customHeight="1" x14ac:dyDescent="0.25">
      <c r="A3" s="1" t="s">
        <v>1</v>
      </c>
      <c r="B3" s="2" t="s">
        <v>2</v>
      </c>
      <c r="C3" s="3" t="s">
        <v>4</v>
      </c>
      <c r="D3" s="2" t="s">
        <v>3</v>
      </c>
      <c r="E3" s="2" t="s">
        <v>5</v>
      </c>
      <c r="F3" s="2" t="s">
        <v>7</v>
      </c>
      <c r="G3" s="2" t="s">
        <v>6</v>
      </c>
      <c r="H3" s="2" t="s">
        <v>8</v>
      </c>
      <c r="I3" s="4" t="s">
        <v>9</v>
      </c>
    </row>
    <row r="4" spans="1:15" x14ac:dyDescent="0.25">
      <c r="A4" s="12">
        <v>1</v>
      </c>
      <c r="B4" s="13" t="s">
        <v>10</v>
      </c>
      <c r="C4" s="13" t="s">
        <v>39</v>
      </c>
      <c r="D4" s="13" t="s">
        <v>28</v>
      </c>
      <c r="E4" s="14">
        <v>220000</v>
      </c>
      <c r="F4" s="14">
        <f>E4*5%</f>
        <v>11000</v>
      </c>
      <c r="G4" s="14">
        <f>E4*30%</f>
        <v>66000</v>
      </c>
      <c r="H4" s="14">
        <f>F4+G4</f>
        <v>77000</v>
      </c>
      <c r="I4" s="15" t="s">
        <v>0</v>
      </c>
    </row>
    <row r="5" spans="1:15" x14ac:dyDescent="0.25">
      <c r="A5" s="12">
        <f>1+A4</f>
        <v>2</v>
      </c>
      <c r="B5" s="13" t="s">
        <v>11</v>
      </c>
      <c r="C5" s="13" t="s">
        <v>39</v>
      </c>
      <c r="D5" s="13" t="s">
        <v>28</v>
      </c>
      <c r="E5" s="14">
        <f>E4</f>
        <v>220000</v>
      </c>
      <c r="F5" s="14">
        <f t="shared" ref="F5:F21" si="0">E5*5%</f>
        <v>11000</v>
      </c>
      <c r="G5" s="14">
        <f t="shared" ref="G5:G21" si="1">E5*30%</f>
        <v>66000</v>
      </c>
      <c r="H5" s="14">
        <f t="shared" ref="H5:H21" si="2">F5+G5</f>
        <v>77000</v>
      </c>
      <c r="I5" s="15" t="s">
        <v>0</v>
      </c>
    </row>
    <row r="6" spans="1:15" x14ac:dyDescent="0.25">
      <c r="A6" s="16">
        <f t="shared" ref="A6:A25" si="3">1+A5</f>
        <v>3</v>
      </c>
      <c r="B6" s="17" t="s">
        <v>12</v>
      </c>
      <c r="C6" s="17" t="s">
        <v>36</v>
      </c>
      <c r="D6" s="17" t="s">
        <v>28</v>
      </c>
      <c r="E6" s="18">
        <v>172000</v>
      </c>
      <c r="F6" s="18">
        <f t="shared" si="0"/>
        <v>8600</v>
      </c>
      <c r="G6" s="18">
        <f t="shared" si="1"/>
        <v>51600</v>
      </c>
      <c r="H6" s="18">
        <f t="shared" si="2"/>
        <v>60200</v>
      </c>
      <c r="I6" s="19" t="s">
        <v>30</v>
      </c>
    </row>
    <row r="7" spans="1:15" x14ac:dyDescent="0.25">
      <c r="A7" s="16">
        <f t="shared" si="3"/>
        <v>4</v>
      </c>
      <c r="B7" s="17" t="s">
        <v>13</v>
      </c>
      <c r="C7" s="17" t="s">
        <v>36</v>
      </c>
      <c r="D7" s="17" t="s">
        <v>28</v>
      </c>
      <c r="E7" s="18">
        <f>E6</f>
        <v>172000</v>
      </c>
      <c r="F7" s="18">
        <f t="shared" si="0"/>
        <v>8600</v>
      </c>
      <c r="G7" s="18">
        <f t="shared" si="1"/>
        <v>51600</v>
      </c>
      <c r="H7" s="18">
        <f t="shared" si="2"/>
        <v>60200</v>
      </c>
      <c r="I7" s="19" t="s">
        <v>30</v>
      </c>
    </row>
    <row r="8" spans="1:15" x14ac:dyDescent="0.25">
      <c r="A8" s="16">
        <f t="shared" si="3"/>
        <v>5</v>
      </c>
      <c r="B8" s="17" t="s">
        <v>14</v>
      </c>
      <c r="C8" s="17" t="s">
        <v>36</v>
      </c>
      <c r="D8" s="17" t="s">
        <v>28</v>
      </c>
      <c r="E8" s="18">
        <f>180000</f>
        <v>180000</v>
      </c>
      <c r="F8" s="18">
        <f t="shared" si="0"/>
        <v>9000</v>
      </c>
      <c r="G8" s="18">
        <f t="shared" si="1"/>
        <v>54000</v>
      </c>
      <c r="H8" s="18">
        <f t="shared" si="2"/>
        <v>63000</v>
      </c>
      <c r="I8" s="19" t="s">
        <v>30</v>
      </c>
      <c r="O8" t="s">
        <v>31</v>
      </c>
    </row>
    <row r="9" spans="1:15" x14ac:dyDescent="0.25">
      <c r="A9" s="16">
        <f t="shared" si="3"/>
        <v>6</v>
      </c>
      <c r="B9" s="17" t="s">
        <v>15</v>
      </c>
      <c r="C9" s="17" t="s">
        <v>36</v>
      </c>
      <c r="D9" s="17" t="s">
        <v>28</v>
      </c>
      <c r="E9" s="18">
        <f>E8</f>
        <v>180000</v>
      </c>
      <c r="F9" s="18">
        <f t="shared" si="0"/>
        <v>9000</v>
      </c>
      <c r="G9" s="18">
        <f t="shared" si="1"/>
        <v>54000</v>
      </c>
      <c r="H9" s="18">
        <f t="shared" si="2"/>
        <v>63000</v>
      </c>
      <c r="I9" s="19" t="s">
        <v>30</v>
      </c>
    </row>
    <row r="10" spans="1:15" x14ac:dyDescent="0.25">
      <c r="A10" s="16">
        <f t="shared" si="3"/>
        <v>7</v>
      </c>
      <c r="B10" s="17" t="s">
        <v>16</v>
      </c>
      <c r="C10" s="17" t="s">
        <v>36</v>
      </c>
      <c r="D10" s="17" t="s">
        <v>28</v>
      </c>
      <c r="E10" s="18">
        <v>182000</v>
      </c>
      <c r="F10" s="18">
        <f t="shared" si="0"/>
        <v>9100</v>
      </c>
      <c r="G10" s="18">
        <f t="shared" si="1"/>
        <v>54600</v>
      </c>
      <c r="H10" s="18">
        <f t="shared" si="2"/>
        <v>63700</v>
      </c>
      <c r="I10" s="19" t="s">
        <v>30</v>
      </c>
    </row>
    <row r="11" spans="1:15" x14ac:dyDescent="0.25">
      <c r="A11" s="16">
        <f t="shared" si="3"/>
        <v>8</v>
      </c>
      <c r="B11" s="17" t="s">
        <v>17</v>
      </c>
      <c r="C11" s="17" t="s">
        <v>36</v>
      </c>
      <c r="D11" s="17" t="s">
        <v>28</v>
      </c>
      <c r="E11" s="18">
        <f>E10</f>
        <v>182000</v>
      </c>
      <c r="F11" s="18">
        <f t="shared" si="0"/>
        <v>9100</v>
      </c>
      <c r="G11" s="18">
        <f t="shared" si="1"/>
        <v>54600</v>
      </c>
      <c r="H11" s="18">
        <f t="shared" si="2"/>
        <v>63700</v>
      </c>
      <c r="I11" s="19" t="s">
        <v>30</v>
      </c>
    </row>
    <row r="12" spans="1:15" x14ac:dyDescent="0.25">
      <c r="A12" s="16">
        <f t="shared" si="3"/>
        <v>9</v>
      </c>
      <c r="B12" s="17" t="s">
        <v>18</v>
      </c>
      <c r="C12" s="17" t="s">
        <v>36</v>
      </c>
      <c r="D12" s="17" t="s">
        <v>28</v>
      </c>
      <c r="E12" s="18">
        <v>184000</v>
      </c>
      <c r="F12" s="18">
        <f t="shared" si="0"/>
        <v>9200</v>
      </c>
      <c r="G12" s="18">
        <f t="shared" si="1"/>
        <v>55200</v>
      </c>
      <c r="H12" s="18">
        <f t="shared" si="2"/>
        <v>64400</v>
      </c>
      <c r="I12" s="19" t="s">
        <v>30</v>
      </c>
    </row>
    <row r="13" spans="1:15" x14ac:dyDescent="0.25">
      <c r="A13" s="16">
        <f t="shared" si="3"/>
        <v>10</v>
      </c>
      <c r="B13" s="17" t="s">
        <v>19</v>
      </c>
      <c r="C13" s="17" t="s">
        <v>36</v>
      </c>
      <c r="D13" s="17" t="s">
        <v>28</v>
      </c>
      <c r="E13" s="18">
        <f>E12</f>
        <v>184000</v>
      </c>
      <c r="F13" s="18">
        <f t="shared" si="0"/>
        <v>9200</v>
      </c>
      <c r="G13" s="18">
        <f t="shared" si="1"/>
        <v>55200</v>
      </c>
      <c r="H13" s="18">
        <f t="shared" si="2"/>
        <v>64400</v>
      </c>
      <c r="I13" s="19" t="s">
        <v>30</v>
      </c>
    </row>
    <row r="14" spans="1:15" x14ac:dyDescent="0.25">
      <c r="A14" s="16">
        <f t="shared" si="3"/>
        <v>11</v>
      </c>
      <c r="B14" s="17" t="s">
        <v>20</v>
      </c>
      <c r="C14" s="17" t="s">
        <v>36</v>
      </c>
      <c r="D14" s="17" t="s">
        <v>28</v>
      </c>
      <c r="E14" s="18">
        <v>186000</v>
      </c>
      <c r="F14" s="18">
        <f t="shared" si="0"/>
        <v>9300</v>
      </c>
      <c r="G14" s="18">
        <f t="shared" si="1"/>
        <v>55800</v>
      </c>
      <c r="H14" s="18">
        <f t="shared" si="2"/>
        <v>65100</v>
      </c>
      <c r="I14" s="19" t="s">
        <v>30</v>
      </c>
    </row>
    <row r="15" spans="1:15" x14ac:dyDescent="0.25">
      <c r="A15" s="16">
        <f t="shared" si="3"/>
        <v>12</v>
      </c>
      <c r="B15" s="17" t="s">
        <v>21</v>
      </c>
      <c r="C15" s="17" t="s">
        <v>36</v>
      </c>
      <c r="D15" s="17" t="s">
        <v>28</v>
      </c>
      <c r="E15" s="18">
        <f>E14</f>
        <v>186000</v>
      </c>
      <c r="F15" s="18">
        <f t="shared" si="0"/>
        <v>9300</v>
      </c>
      <c r="G15" s="18">
        <f t="shared" si="1"/>
        <v>55800</v>
      </c>
      <c r="H15" s="18">
        <f t="shared" si="2"/>
        <v>65100</v>
      </c>
      <c r="I15" s="19" t="s">
        <v>30</v>
      </c>
    </row>
    <row r="16" spans="1:15" x14ac:dyDescent="0.25">
      <c r="A16" s="16">
        <f t="shared" si="3"/>
        <v>13</v>
      </c>
      <c r="B16" s="17" t="s">
        <v>22</v>
      </c>
      <c r="C16" s="17" t="s">
        <v>36</v>
      </c>
      <c r="D16" s="17" t="s">
        <v>28</v>
      </c>
      <c r="E16" s="18">
        <v>188000</v>
      </c>
      <c r="F16" s="18">
        <f t="shared" si="0"/>
        <v>9400</v>
      </c>
      <c r="G16" s="18">
        <f t="shared" si="1"/>
        <v>56400</v>
      </c>
      <c r="H16" s="18">
        <f t="shared" si="2"/>
        <v>65800</v>
      </c>
      <c r="I16" s="19" t="s">
        <v>30</v>
      </c>
    </row>
    <row r="17" spans="1:9" x14ac:dyDescent="0.25">
      <c r="A17" s="16">
        <f t="shared" si="3"/>
        <v>14</v>
      </c>
      <c r="B17" s="17" t="s">
        <v>23</v>
      </c>
      <c r="C17" s="17" t="s">
        <v>36</v>
      </c>
      <c r="D17" s="17" t="s">
        <v>28</v>
      </c>
      <c r="E17" s="18">
        <f>E16</f>
        <v>188000</v>
      </c>
      <c r="F17" s="18">
        <f t="shared" si="0"/>
        <v>9400</v>
      </c>
      <c r="G17" s="18">
        <f t="shared" si="1"/>
        <v>56400</v>
      </c>
      <c r="H17" s="18">
        <f t="shared" si="2"/>
        <v>65800</v>
      </c>
      <c r="I17" s="19" t="s">
        <v>30</v>
      </c>
    </row>
    <row r="18" spans="1:9" x14ac:dyDescent="0.25">
      <c r="A18" s="16">
        <f t="shared" si="3"/>
        <v>15</v>
      </c>
      <c r="B18" s="17" t="s">
        <v>24</v>
      </c>
      <c r="C18" s="17" t="s">
        <v>36</v>
      </c>
      <c r="D18" s="17" t="s">
        <v>28</v>
      </c>
      <c r="E18" s="18">
        <v>190000</v>
      </c>
      <c r="F18" s="18">
        <f t="shared" si="0"/>
        <v>9500</v>
      </c>
      <c r="G18" s="18">
        <f t="shared" si="1"/>
        <v>57000</v>
      </c>
      <c r="H18" s="18">
        <f t="shared" si="2"/>
        <v>66500</v>
      </c>
      <c r="I18" s="19" t="s">
        <v>30</v>
      </c>
    </row>
    <row r="19" spans="1:9" x14ac:dyDescent="0.25">
      <c r="A19" s="16">
        <f t="shared" si="3"/>
        <v>16</v>
      </c>
      <c r="B19" s="17" t="s">
        <v>25</v>
      </c>
      <c r="C19" s="17" t="s">
        <v>36</v>
      </c>
      <c r="D19" s="17" t="s">
        <v>28</v>
      </c>
      <c r="E19" s="18">
        <f>E18</f>
        <v>190000</v>
      </c>
      <c r="F19" s="18">
        <f t="shared" si="0"/>
        <v>9500</v>
      </c>
      <c r="G19" s="18">
        <f t="shared" si="1"/>
        <v>57000</v>
      </c>
      <c r="H19" s="18">
        <f t="shared" si="2"/>
        <v>66500</v>
      </c>
      <c r="I19" s="19" t="s">
        <v>30</v>
      </c>
    </row>
    <row r="20" spans="1:9" x14ac:dyDescent="0.25">
      <c r="A20" s="16">
        <f t="shared" si="3"/>
        <v>17</v>
      </c>
      <c r="B20" s="17" t="s">
        <v>34</v>
      </c>
      <c r="C20" s="17" t="s">
        <v>36</v>
      </c>
      <c r="D20" s="17" t="s">
        <v>28</v>
      </c>
      <c r="E20" s="18">
        <v>192000</v>
      </c>
      <c r="F20" s="18">
        <f t="shared" si="0"/>
        <v>9600</v>
      </c>
      <c r="G20" s="18">
        <f t="shared" si="1"/>
        <v>57600</v>
      </c>
      <c r="H20" s="18">
        <f t="shared" si="2"/>
        <v>67200</v>
      </c>
      <c r="I20" s="19" t="s">
        <v>30</v>
      </c>
    </row>
    <row r="21" spans="1:9" ht="15.75" thickBot="1" x14ac:dyDescent="0.3">
      <c r="A21" s="20">
        <f t="shared" si="3"/>
        <v>18</v>
      </c>
      <c r="B21" s="21" t="s">
        <v>35</v>
      </c>
      <c r="C21" s="17" t="s">
        <v>36</v>
      </c>
      <c r="D21" s="17" t="s">
        <v>28</v>
      </c>
      <c r="E21" s="22">
        <f>E20</f>
        <v>192000</v>
      </c>
      <c r="F21" s="22">
        <f t="shared" si="0"/>
        <v>9600</v>
      </c>
      <c r="G21" s="22">
        <f t="shared" si="1"/>
        <v>57600</v>
      </c>
      <c r="H21" s="22">
        <f t="shared" si="2"/>
        <v>67200</v>
      </c>
      <c r="I21" s="19" t="s">
        <v>30</v>
      </c>
    </row>
    <row r="22" spans="1:9" x14ac:dyDescent="0.25">
      <c r="A22" s="16">
        <f t="shared" si="3"/>
        <v>19</v>
      </c>
      <c r="B22" s="17" t="s">
        <v>32</v>
      </c>
      <c r="C22" s="17" t="s">
        <v>36</v>
      </c>
      <c r="D22" s="17" t="s">
        <v>28</v>
      </c>
      <c r="E22" s="18">
        <v>194000</v>
      </c>
      <c r="F22" s="18">
        <f t="shared" ref="F22:F25" si="4">E22*5%</f>
        <v>9700</v>
      </c>
      <c r="G22" s="18">
        <f t="shared" ref="G22:G25" si="5">E22*30%</f>
        <v>58200</v>
      </c>
      <c r="H22" s="18">
        <f t="shared" ref="H22:H25" si="6">F22+G22</f>
        <v>67900</v>
      </c>
      <c r="I22" s="19" t="s">
        <v>30</v>
      </c>
    </row>
    <row r="23" spans="1:9" x14ac:dyDescent="0.25">
      <c r="A23" s="16">
        <f t="shared" si="3"/>
        <v>20</v>
      </c>
      <c r="B23" s="17" t="s">
        <v>33</v>
      </c>
      <c r="C23" s="17" t="s">
        <v>36</v>
      </c>
      <c r="D23" s="17" t="s">
        <v>28</v>
      </c>
      <c r="E23" s="18">
        <f>E22</f>
        <v>194000</v>
      </c>
      <c r="F23" s="18">
        <f t="shared" si="4"/>
        <v>9700</v>
      </c>
      <c r="G23" s="18">
        <f t="shared" si="5"/>
        <v>58200</v>
      </c>
      <c r="H23" s="18">
        <f t="shared" si="6"/>
        <v>67900</v>
      </c>
      <c r="I23" s="19" t="s">
        <v>30</v>
      </c>
    </row>
    <row r="24" spans="1:9" x14ac:dyDescent="0.25">
      <c r="A24" s="16">
        <f t="shared" si="3"/>
        <v>21</v>
      </c>
      <c r="B24" s="17" t="s">
        <v>27</v>
      </c>
      <c r="C24" s="17" t="s">
        <v>37</v>
      </c>
      <c r="D24" s="17" t="s">
        <v>29</v>
      </c>
      <c r="E24" s="18">
        <v>340000</v>
      </c>
      <c r="F24" s="18">
        <f t="shared" si="4"/>
        <v>17000</v>
      </c>
      <c r="G24" s="18">
        <f t="shared" si="5"/>
        <v>102000</v>
      </c>
      <c r="H24" s="18">
        <f t="shared" si="6"/>
        <v>119000</v>
      </c>
      <c r="I24" s="19" t="s">
        <v>30</v>
      </c>
    </row>
    <row r="25" spans="1:9" x14ac:dyDescent="0.25">
      <c r="A25" s="16">
        <f t="shared" si="3"/>
        <v>22</v>
      </c>
      <c r="B25" s="17" t="s">
        <v>26</v>
      </c>
      <c r="C25" s="17" t="s">
        <v>37</v>
      </c>
      <c r="D25" s="17" t="s">
        <v>29</v>
      </c>
      <c r="E25" s="18">
        <f>E24</f>
        <v>340000</v>
      </c>
      <c r="F25" s="18">
        <f t="shared" si="4"/>
        <v>17000</v>
      </c>
      <c r="G25" s="18">
        <f t="shared" si="5"/>
        <v>102000</v>
      </c>
      <c r="H25" s="18">
        <f t="shared" si="6"/>
        <v>119000</v>
      </c>
      <c r="I25" s="19" t="s">
        <v>30</v>
      </c>
    </row>
  </sheetData>
  <pageMargins left="0.70866141732283472" right="0.70866141732283472" top="0.74803149606299213" bottom="0.74803149606299213" header="0.31496062992125984" footer="0.31496062992125984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TORRE LARISSA IX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Ortega</dc:creator>
  <cp:lastModifiedBy>User</cp:lastModifiedBy>
  <cp:lastPrinted>2018-09-29T14:19:46Z</cp:lastPrinted>
  <dcterms:created xsi:type="dcterms:W3CDTF">2017-02-24T22:15:46Z</dcterms:created>
  <dcterms:modified xsi:type="dcterms:W3CDTF">2019-03-06T00:59:10Z</dcterms:modified>
</cp:coreProperties>
</file>